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P:\escritoriosregionais\londrina\cafeara\cafeara_reforma do ginasio esporte_sam32\"/>
    </mc:Choice>
  </mc:AlternateContent>
  <xr:revisionPtr revIDLastSave="0" documentId="13_ncr:1_{5BF5FECC-4032-4F69-8085-D0CFA6CF40D7}" xr6:coauthVersionLast="44" xr6:coauthVersionMax="44" xr10:uidLastSave="{00000000-0000-0000-0000-000000000000}"/>
  <bookViews>
    <workbookView xWindow="-24120" yWindow="-120" windowWidth="24240" windowHeight="13140" firstSheet="1" activeTab="1" xr2:uid="{00000000-000D-0000-FFFF-FFFF00000000}"/>
  </bookViews>
  <sheets>
    <sheet name="base" sheetId="4" state="hidden" r:id="rId1"/>
    <sheet name="planilha de serviços" sheetId="1" r:id="rId2"/>
    <sheet name="composição dos itens" sheetId="2" state="hidden" r:id="rId3"/>
  </sheets>
  <definedNames>
    <definedName name="__Anonymous_Sheet_DB__0">#REF!</definedName>
    <definedName name="_xlnm._FilterDatabase" localSheetId="1" hidden="1">'planilha de serviços'!$A$5:$Z$102</definedName>
    <definedName name="_xlnm.Print_Area" localSheetId="0">base!$A$1:$P$139</definedName>
    <definedName name="_xlnm.Print_Area" localSheetId="1">'planilha de serviços'!$A$1:$H$102</definedName>
    <definedName name="DadosExternos10" localSheetId="1">'planilha de serviços'!$A$4:$A$33</definedName>
    <definedName name="DadosExternos11" localSheetId="1">'planilha de serviços'!$A$4:$A$33</definedName>
    <definedName name="DadosExternos12" localSheetId="1">'planilha de serviços'!$A$4:$A$33</definedName>
    <definedName name="DadosExternos13" localSheetId="1">'planilha de serviços'!$A$4:$A$33</definedName>
    <definedName name="DadosExternos14" localSheetId="1">'planilha de serviços'!$A$4:$A$33</definedName>
    <definedName name="DadosExternos15" localSheetId="1">'planilha de serviços'!$A$4:$A$17</definedName>
    <definedName name="DadosExternos16" localSheetId="1">'planilha de serviços'!$A$4:$A$17</definedName>
    <definedName name="DadosExternos17" localSheetId="1">'planilha de serviços'!$A$4:$A$17</definedName>
    <definedName name="DadosExternos18" localSheetId="1">'planilha de serviços'!$A$6:$D$17</definedName>
    <definedName name="DadosExternos19" localSheetId="1">'planilha de serviços'!$A$4:$A$33</definedName>
    <definedName name="DadosExternos2" localSheetId="1">'planilha de serviços'!$A$4:$A$17</definedName>
    <definedName name="DadosExternos20" localSheetId="1">'planilha de serviços'!$A$4:$A$17</definedName>
    <definedName name="DadosExternos21" localSheetId="1">'planilha de serviços'!$A$4:$A$17</definedName>
    <definedName name="DadosExternos22" localSheetId="1">'planilha de serviços'!$A$4:$A$17</definedName>
    <definedName name="DadosExternos23" localSheetId="1">'planilha de serviços'!$A$4:$A$33</definedName>
    <definedName name="DadosExternos24" localSheetId="1">'planilha de serviços'!$A$4:$A$33</definedName>
    <definedName name="DadosExternos25" localSheetId="1">'planilha de serviços'!$A$4:$A$33</definedName>
    <definedName name="DadosExternos26" localSheetId="1">'planilha de serviços'!$A$4:$A$33</definedName>
    <definedName name="DadosExternos27" localSheetId="1">'planilha de serviços'!$A$4:$A$33</definedName>
    <definedName name="DadosExternos28" localSheetId="1">'planilha de serviços'!$A$4:$A$33</definedName>
    <definedName name="DadosExternos29" localSheetId="1">'planilha de serviços'!$A$4:$A$33</definedName>
    <definedName name="DadosExternos30" localSheetId="1">'planilha de serviços'!$A$4:$A$33</definedName>
    <definedName name="DadosExternos31" localSheetId="1">'planilha de serviços'!$A$4:$A$33</definedName>
    <definedName name="DadosExternos32" localSheetId="1">'planilha de serviços'!$A$4:$A$33</definedName>
    <definedName name="DadosExternos33" localSheetId="1">'planilha de serviços'!$A$4:$A$33</definedName>
    <definedName name="DadosExternos34" localSheetId="1">'planilha de serviços'!$A$4:$A$33</definedName>
    <definedName name="DadosExternos5" localSheetId="1">'planilha de serviços'!$A$4:$A$17</definedName>
    <definedName name="DadosExternos6" localSheetId="1">'planilha de serviços'!$A$4:$A$17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Print_Area">"$#REF!.$B$1:$N$9"</definedName>
    <definedName name="Excel_BuiltIn_Print_Titles">"$#REF!.$A$1:$AMJ$9"</definedName>
    <definedName name="_xlnm.Print_Titles" localSheetId="1">'planilha de serviços'!$4:$5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9" i="4" l="1"/>
  <c r="A139" i="4"/>
  <c r="R138" i="4"/>
  <c r="A138" i="4"/>
  <c r="R137" i="4"/>
  <c r="A137" i="4"/>
  <c r="R136" i="4"/>
  <c r="A136" i="4"/>
  <c r="R135" i="4"/>
  <c r="A135" i="4"/>
  <c r="R134" i="4"/>
  <c r="A134" i="4"/>
  <c r="R133" i="4"/>
  <c r="A133" i="4"/>
  <c r="R132" i="4"/>
  <c r="A132" i="4"/>
  <c r="R131" i="4"/>
  <c r="A131" i="4"/>
  <c r="R130" i="4"/>
  <c r="A130" i="4"/>
  <c r="R129" i="4"/>
  <c r="A129" i="4"/>
  <c r="R128" i="4"/>
  <c r="A128" i="4"/>
  <c r="R125" i="4"/>
  <c r="A125" i="4"/>
  <c r="R124" i="4"/>
  <c r="A124" i="4"/>
  <c r="R123" i="4"/>
  <c r="A123" i="4"/>
  <c r="R122" i="4"/>
  <c r="A122" i="4"/>
  <c r="R121" i="4"/>
  <c r="A121" i="4"/>
  <c r="R120" i="4"/>
  <c r="A120" i="4"/>
  <c r="R119" i="4"/>
  <c r="A119" i="4"/>
  <c r="R118" i="4"/>
  <c r="A118" i="4"/>
  <c r="R117" i="4"/>
  <c r="A117" i="4"/>
  <c r="R116" i="4"/>
  <c r="A116" i="4"/>
  <c r="R115" i="4"/>
  <c r="A115" i="4"/>
  <c r="R114" i="4"/>
  <c r="A114" i="4"/>
  <c r="R111" i="4"/>
  <c r="A111" i="4"/>
  <c r="R110" i="4"/>
  <c r="A110" i="4"/>
  <c r="R109" i="4"/>
  <c r="A109" i="4"/>
  <c r="R108" i="4"/>
  <c r="A108" i="4"/>
  <c r="R107" i="4"/>
  <c r="A107" i="4"/>
  <c r="R106" i="4"/>
  <c r="A106" i="4"/>
  <c r="R105" i="4"/>
  <c r="A105" i="4"/>
  <c r="R104" i="4"/>
  <c r="A104" i="4"/>
  <c r="R103" i="4"/>
  <c r="A103" i="4"/>
  <c r="R102" i="4"/>
  <c r="A102" i="4"/>
  <c r="R101" i="4"/>
  <c r="A101" i="4"/>
  <c r="R100" i="4"/>
  <c r="A100" i="4"/>
  <c r="R97" i="4"/>
  <c r="A97" i="4"/>
  <c r="R96" i="4"/>
  <c r="A96" i="4"/>
  <c r="R95" i="4"/>
  <c r="A95" i="4"/>
  <c r="R94" i="4"/>
  <c r="A94" i="4"/>
  <c r="R93" i="4"/>
  <c r="A93" i="4"/>
  <c r="R92" i="4"/>
  <c r="A92" i="4"/>
  <c r="R91" i="4"/>
  <c r="A91" i="4"/>
  <c r="R90" i="4"/>
  <c r="A90" i="4"/>
  <c r="R89" i="4"/>
  <c r="A89" i="4"/>
  <c r="R88" i="4"/>
  <c r="A88" i="4"/>
  <c r="R87" i="4"/>
  <c r="A87" i="4"/>
  <c r="R86" i="4"/>
  <c r="A86" i="4"/>
  <c r="R83" i="4"/>
  <c r="A83" i="4"/>
  <c r="R82" i="4"/>
  <c r="A82" i="4"/>
  <c r="R81" i="4"/>
  <c r="A81" i="4"/>
  <c r="R80" i="4"/>
  <c r="A80" i="4"/>
  <c r="R79" i="4"/>
  <c r="A79" i="4"/>
  <c r="R78" i="4"/>
  <c r="A78" i="4"/>
  <c r="R77" i="4"/>
  <c r="A77" i="4"/>
  <c r="R76" i="4"/>
  <c r="A76" i="4"/>
  <c r="R75" i="4"/>
  <c r="A75" i="4"/>
  <c r="R74" i="4"/>
  <c r="A74" i="4"/>
  <c r="R73" i="4"/>
  <c r="A73" i="4"/>
  <c r="R72" i="4"/>
  <c r="A72" i="4"/>
  <c r="R69" i="4"/>
  <c r="A69" i="4"/>
  <c r="R68" i="4"/>
  <c r="A68" i="4"/>
  <c r="R67" i="4"/>
  <c r="A67" i="4"/>
  <c r="R66" i="4"/>
  <c r="A66" i="4"/>
  <c r="R65" i="4"/>
  <c r="A65" i="4"/>
  <c r="R64" i="4"/>
  <c r="A64" i="4"/>
  <c r="R63" i="4"/>
  <c r="A63" i="4"/>
  <c r="R62" i="4"/>
  <c r="A62" i="4"/>
  <c r="R61" i="4"/>
  <c r="A61" i="4"/>
  <c r="R60" i="4"/>
  <c r="A60" i="4"/>
  <c r="R59" i="4"/>
  <c r="A59" i="4"/>
  <c r="R58" i="4"/>
  <c r="A58" i="4"/>
  <c r="R55" i="4"/>
  <c r="A55" i="4"/>
  <c r="R54" i="4"/>
  <c r="A54" i="4"/>
  <c r="R53" i="4"/>
  <c r="A53" i="4"/>
  <c r="R52" i="4"/>
  <c r="A52" i="4"/>
  <c r="R51" i="4"/>
  <c r="A51" i="4"/>
  <c r="R50" i="4"/>
  <c r="A50" i="4"/>
  <c r="R49" i="4"/>
  <c r="A49" i="4"/>
  <c r="R48" i="4"/>
  <c r="A48" i="4"/>
  <c r="R47" i="4"/>
  <c r="A47" i="4"/>
  <c r="R46" i="4"/>
  <c r="A46" i="4"/>
  <c r="R45" i="4"/>
  <c r="A45" i="4"/>
  <c r="R44" i="4"/>
  <c r="A44" i="4"/>
  <c r="R41" i="4"/>
  <c r="A41" i="4"/>
  <c r="R40" i="4"/>
  <c r="A40" i="4"/>
  <c r="R39" i="4"/>
  <c r="A39" i="4"/>
  <c r="R38" i="4"/>
  <c r="A38" i="4"/>
  <c r="R37" i="4"/>
  <c r="A37" i="4"/>
  <c r="R36" i="4"/>
  <c r="A36" i="4"/>
  <c r="R35" i="4"/>
  <c r="A35" i="4"/>
  <c r="R34" i="4"/>
  <c r="A34" i="4"/>
  <c r="R33" i="4"/>
  <c r="A33" i="4"/>
  <c r="R32" i="4"/>
  <c r="A32" i="4"/>
  <c r="R31" i="4"/>
  <c r="A31" i="4"/>
  <c r="R30" i="4"/>
  <c r="A30" i="4"/>
  <c r="R27" i="4"/>
  <c r="A27" i="4"/>
  <c r="R26" i="4"/>
  <c r="A26" i="4"/>
  <c r="R25" i="4"/>
  <c r="A25" i="4"/>
  <c r="R24" i="4"/>
  <c r="A24" i="4"/>
  <c r="R23" i="4"/>
  <c r="A23" i="4"/>
  <c r="R22" i="4"/>
  <c r="A22" i="4"/>
  <c r="R21" i="4"/>
  <c r="A21" i="4"/>
  <c r="R20" i="4"/>
  <c r="A20" i="4"/>
  <c r="R19" i="4"/>
  <c r="A19" i="4"/>
  <c r="R18" i="4"/>
  <c r="A18" i="4"/>
  <c r="R17" i="4"/>
  <c r="A17" i="4"/>
  <c r="R16" i="4"/>
  <c r="A16" i="4"/>
  <c r="R13" i="4"/>
  <c r="A13" i="4"/>
  <c r="R12" i="4"/>
  <c r="A12" i="4"/>
  <c r="R11" i="4"/>
  <c r="A11" i="4"/>
  <c r="R10" i="4"/>
  <c r="A10" i="4"/>
  <c r="R9" i="4"/>
  <c r="A9" i="4"/>
  <c r="R8" i="4"/>
  <c r="A8" i="4"/>
  <c r="R7" i="4"/>
  <c r="A7" i="4"/>
  <c r="R6" i="4"/>
  <c r="A6" i="4"/>
  <c r="R5" i="4"/>
  <c r="A5" i="4"/>
  <c r="R4" i="4"/>
  <c r="A4" i="4"/>
  <c r="R3" i="4"/>
  <c r="A3" i="4"/>
  <c r="R2" i="4"/>
  <c r="R141" i="4" s="1"/>
  <c r="A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ão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" xr16:uid="{00000000-0015-0000-FFFF-FFFF01000000}" name="Conexão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" xr16:uid="{00000000-0015-0000-FFFF-FFFF02000000}" name="Conexão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" xr16:uid="{00000000-0015-0000-FFFF-FFFF03000000}" name="Conexão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" xr16:uid="{00000000-0015-0000-FFFF-FFFF04000000}" name="Conexão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" xr16:uid="{00000000-0015-0000-FFFF-FFFF05000000}" name="Conexão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" xr16:uid="{00000000-0015-0000-FFFF-FFFF06000000}" name="Conexão1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" xr16:uid="{00000000-0015-0000-FFFF-FFFF07000000}" name="Conexão1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" xr16:uid="{00000000-0015-0000-FFFF-FFFF08000000}" name="Conexão1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" xr16:uid="{00000000-0015-0000-FFFF-FFFF09000000}" name="Conexão1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" xr16:uid="{00000000-0015-0000-FFFF-FFFF0A000000}" name="Conexão1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" xr16:uid="{00000000-0015-0000-FFFF-FFFF0B000000}" name="Conexão1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" xr16:uid="{00000000-0015-0000-FFFF-FFFF0C000000}" name="Conexão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" xr16:uid="{00000000-0015-0000-FFFF-FFFF0D000000}" name="Conexão2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" xr16:uid="{00000000-0015-0000-FFFF-FFFF0E000000}" name="Conexão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" xr16:uid="{00000000-0015-0000-FFFF-FFFF0F000000}" name="Conexão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" xr16:uid="{00000000-0015-0000-FFFF-FFFF10000000}" name="Conexão2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" xr16:uid="{00000000-0015-0000-FFFF-FFFF11000000}" name="Conexão2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" xr16:uid="{00000000-0015-0000-FFFF-FFFF12000000}" name="Conexão2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" xr16:uid="{00000000-0015-0000-FFFF-FFFF13000000}" name="Conexão2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" xr16:uid="{00000000-0015-0000-FFFF-FFFF14000000}" name="Conexão2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" xr16:uid="{00000000-0015-0000-FFFF-FFFF15000000}" name="Conexão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" xr16:uid="{00000000-0015-0000-FFFF-FFFF16000000}" name="Conexão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" xr16:uid="{00000000-0015-0000-FFFF-FFFF17000000}" name="Conexão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" xr16:uid="{00000000-0015-0000-FFFF-FFFF18000000}" name="Conexão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6" xr16:uid="{00000000-0015-0000-FFFF-FFFF19000000}" name="Conexão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7" xr16:uid="{00000000-0015-0000-FFFF-FFFF1A000000}" name="Conexão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8" xr16:uid="{00000000-0015-0000-FFFF-FFFF1B000000}" name="Conexão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</connections>
</file>

<file path=xl/sharedStrings.xml><?xml version="1.0" encoding="utf-8"?>
<sst xmlns="http://schemas.openxmlformats.org/spreadsheetml/2006/main" count="547" uniqueCount="206">
  <si>
    <t>LIMPEZA FINAL DA OBRA</t>
  </si>
  <si>
    <t>CERAMICAS</t>
  </si>
  <si>
    <t>REVESTIMENTO DE PISOS</t>
  </si>
  <si>
    <t>PISO CERAMICO</t>
  </si>
  <si>
    <t>PINTURA EM MADEIRA</t>
  </si>
  <si>
    <t>73739/1</t>
  </si>
  <si>
    <t>PINTURA EM SUPERFICIES METALICAS</t>
  </si>
  <si>
    <t>74145/1</t>
  </si>
  <si>
    <t>CAIXAS DE INSPECAO</t>
  </si>
  <si>
    <t>74166/1</t>
  </si>
  <si>
    <t>AGREGADOS</t>
  </si>
  <si>
    <t>TUBOS DE PVC - ESGOTO E AGUAS PLUVIAIS</t>
  </si>
  <si>
    <t>PISO CIMENTADO</t>
  </si>
  <si>
    <t>PISO EM CONCRETO</t>
  </si>
  <si>
    <t>SOLEIRAS E RODAPES</t>
  </si>
  <si>
    <t>PINTURAS</t>
  </si>
  <si>
    <t>APARELHOS SANITARIOS</t>
  </si>
  <si>
    <t>74234/1</t>
  </si>
  <si>
    <t>REGISTROS E VALVULAS</t>
  </si>
  <si>
    <t>RALOS</t>
  </si>
  <si>
    <t>BANCADAS</t>
  </si>
  <si>
    <t>CABOS</t>
  </si>
  <si>
    <t>CAIXAS</t>
  </si>
  <si>
    <t>PLANILHA DE SERVIÇOS - CONSTRUÇÃO CIVIL</t>
  </si>
  <si>
    <t>Município:</t>
  </si>
  <si>
    <t xml:space="preserve">SAM  </t>
  </si>
  <si>
    <t xml:space="preserve">LOTE nº </t>
  </si>
  <si>
    <t>CÓDIGO</t>
  </si>
  <si>
    <t>DESCRIÇÃO DOS SERVIÇOS</t>
  </si>
  <si>
    <t>UD</t>
  </si>
  <si>
    <t>ORÇAMENTO APROVADO</t>
  </si>
  <si>
    <t>QUANT</t>
  </si>
  <si>
    <t>UNIT</t>
  </si>
  <si>
    <t>( R$ ) - PM
TOTAIS</t>
  </si>
  <si>
    <t>PM
( R$ )</t>
  </si>
  <si>
    <t>ARMADURAS</t>
  </si>
  <si>
    <t>ALVENARIA</t>
  </si>
  <si>
    <t>DISJUNTORES</t>
  </si>
  <si>
    <t>UN</t>
  </si>
  <si>
    <t>M2</t>
  </si>
  <si>
    <t>M</t>
  </si>
  <si>
    <t>M3</t>
  </si>
  <si>
    <t>74209/1</t>
  </si>
  <si>
    <t>PLACA DE OBRA EM CHAPA DE ACO GALVANIZADO</t>
  </si>
  <si>
    <t>VIDROS E ESPELHOS</t>
  </si>
  <si>
    <t>VIDROS</t>
  </si>
  <si>
    <t>VIDRO LISO COMUM TRANSPARENTE, ESPESSURA 4MM</t>
  </si>
  <si>
    <t>x</t>
  </si>
  <si>
    <t>FUNDACOES</t>
  </si>
  <si>
    <t>FORMAS</t>
  </si>
  <si>
    <t>FERRAGENS PARA ESQUADRIAS</t>
  </si>
  <si>
    <t>74046/2</t>
  </si>
  <si>
    <t>TARJETA TIPO LIVRE/OCUPADO PARA PORTA DE BANHEIRO</t>
  </si>
  <si>
    <t>LASTROS</t>
  </si>
  <si>
    <t>DIVISORIAS</t>
  </si>
  <si>
    <t>73774/1</t>
  </si>
  <si>
    <t>COBERTURA</t>
  </si>
  <si>
    <t>MANUTENCAO / REPAROS - COBERTURA</t>
  </si>
  <si>
    <t>TELHA METALICA</t>
  </si>
  <si>
    <t>PORTAS EM MADEIRA</t>
  </si>
  <si>
    <t>PORTAS EM FERRO/ACO</t>
  </si>
  <si>
    <t>73933/3</t>
  </si>
  <si>
    <t>TOTAL GERAL</t>
  </si>
  <si>
    <t>JANELAS EM FERRO/ACO</t>
  </si>
  <si>
    <t>PLACA DE IDENTIFICAÇÃO / LETREIRO</t>
  </si>
  <si>
    <t>RETIRADA DE ENTULHO</t>
  </si>
  <si>
    <t xml:space="preserve">M3    </t>
  </si>
  <si>
    <t>ALVENARIA DE VEDAÇÃO DE BLOCOS CERÂMICOS FURADOS NA HORIZONTAL DE 9X14X19CM (ESPESSURA 9CM) DE PAREDES COM ÁREA LÍQUIDA MAIOR OU IGUAL A 6M² SEM VÃOS E ARGAMASSA DE ASSENTAMENTO COM PREPARO EM BETONEIRA. AF_06/2014</t>
  </si>
  <si>
    <t>CUMEEIRA EM PERFIL ONDULADO DE ALUMÍNIO</t>
  </si>
  <si>
    <t>PORTA DE FERRO TIPO VENEZIANA, DE ABRIR, SEM BANDEIRA SEM FERRAGENS</t>
  </si>
  <si>
    <t>ELETRODUTOS PVC FLEXIVEIS</t>
  </si>
  <si>
    <t>ELETRODUTOS PVC RIGIDOS</t>
  </si>
  <si>
    <t>BIPOLARES</t>
  </si>
  <si>
    <t>PINTURA EM PAREDES / ALVENARIA</t>
  </si>
  <si>
    <t>FECHADURA DE EMBUTIR COM CILINDRO, EXTERNA, COMPLETA, ACABAMENTO PADRÃO POPULAR, INCLUSO EXECUÇÃO DE FURO - FORNECIMENTO E INSTALAÇÃO. AF_08/2015</t>
  </si>
  <si>
    <t>EM RAMAL DE DESCARGA OU RAMAL DE ESGOTO SANITÁRIO</t>
  </si>
  <si>
    <t>APLICAÇÃO MANUAL DE PINTURA COM TINTA LÁTEX ACRÍLICA EM PAREDES, DUAS DEMÃOS. AF_06/2014</t>
  </si>
  <si>
    <t>TRANSPORTE DE ENTULHO COM CAMINHÃO BASCULANTE 6 M3, RODOVIA PAVIMENTADA, DMT ATE 0,5 KM</t>
  </si>
  <si>
    <t>CARGA MANUAL DE ENTULHO EM CAMINHAO BASCULANTE 6 M3</t>
  </si>
  <si>
    <t>TELHAMENTO COM TELHA METÁLICA TERMOACÚSTICA E = 30 MM, COM ATÉ 2 ÁGUAS, INCLUSO IÇAMENTO. AF_06/2016</t>
  </si>
  <si>
    <t>JANELA DE AÇO DE CORRER, 4 FOLHAS, FIXAÇÃO COM ARGAMASSA, SEM VIDROS, PADRONIZADA. AF_07/2016</t>
  </si>
  <si>
    <t>ELETRODUTO FLEXÍVEL CORRUGADO, PVC, DN 25 MM (3/4"), PARA CIRCUITOS TERMINAIS, INSTALADO EM LAJE - FORNECIMENTO E INSTALAÇÃO. AF_12/2015</t>
  </si>
  <si>
    <t>ELETRODUTO RÍGIDO ROSCÁVEL, PVC, DN 40 MM (1 1/4"), PARA CIRCUITOS TERMINAIS, INSTALADO EM PAREDE - FORNECIMENTO E INSTALAÇÃO. AF_12/2015</t>
  </si>
  <si>
    <t>CABO DE COBRE FLEXÍVEL ISOLADO, 6 MM², ANTI-CHAMA 450/750 V, PARA CIRCUITOS TERMINAIS - FORNECIMENTO E INSTALAÇÃO. AF_12/2015</t>
  </si>
  <si>
    <t>DISJUNTOR BIPOLAR TIPO DIN, CORRENTE NOMINAL DE 25A - FORNECIMENTO E INSTALAÇÃO. AF_04/2016</t>
  </si>
  <si>
    <t>TUBO PVC, SERIE NORMAL, ESGOTO PREDIAL, DN 40 MM, FORNECIDO E INSTALADO EM RAMAL DE DESCARGA OU RAMAL DE ESGOTO SANITÁRIO. AF_12/2014</t>
  </si>
  <si>
    <t>TUBO PVC, SERIE NORMAL, ESGOTO PREDIAL, DN 75 MM, FORNECIDO E INSTALADO EM RAMAL DE DESCARGA OU RAMAL DE ESGOTO SANITÁRIO. AF_12/2014</t>
  </si>
  <si>
    <t>TUBO PVC, SERIE NORMAL, ESGOTO PREDIAL, DN 100 MM, FORNECIDO E INSTALADO EM RAMAL DE DESCARGA OU RAMAL DE ESGOTO SANITÁRIO. AF_12/2014</t>
  </si>
  <si>
    <t>TUBO PVC, SERIE NORMAL, ESGOTO PREDIAL, DN 50 MM, FORNECIDO E INSTALADO EM PRUMADA DE ESGOTO SANITÁRIO OU VENTILAÇÃO. AF_12/2014</t>
  </si>
  <si>
    <t>TUBO PVC, SERIE NORMAL, ESGOTO PREDIAL, DN 150 MM, FORNECIDO E INSTALADO EM SUBCOLETOR AÉREO DE ESGOTO SANITÁRIO. AF_12/2014</t>
  </si>
  <si>
    <t>JOELHO 45 GRAUS, PVC, SERIE NORMAL, ESGOTO PREDIAL, DN 40 MM, JUNTA SOLDÁVEL, FORNECIDO E INSTALADO EM RAMAL DE DESCARGA OU RAMAL DE ESGOTO SANITÁRIO. AF_12/2014</t>
  </si>
  <si>
    <t>JOELHO 45 GRAUS, PVC, SERIE NORMAL, ESGOTO PREDIAL, DN 100 MM, JUNTA ELÁSTICA,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</si>
  <si>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</si>
  <si>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JOELHO 90 GRAUS, PVC, SERIE NORMAL, ESGOTO PREDIAL, DN 100 MM, JUNTA ELÁSTICA, FORNECIDO E INSTALADO EM RAMAL DE DESCARGA OU RAMAL DE ESGOTO SANITÁRIO. AF_12/2014</t>
  </si>
  <si>
    <t>MICTORIO SIFONADO DE LOUCA BRANCA COM PERTENCES, COM REGISTRO DE PRESSAO 1/2" COM CANOPLA CROMADA ACABAMENTO SIMPLES E CONJUNTO PARA FIXACAO  - FORNECIMENTO E INSTALACAO</t>
  </si>
  <si>
    <t>VASO SANITARIO SIFONADO CONVENCIONAL COM  LOUÇA BRANCA - FORNECIMENTO E INSTALAÇÃO. AF_10/2016</t>
  </si>
  <si>
    <t>REGISTRO DE PRESSÃO BRUTO, LATÃO, ROSCÁVEL, 3/4", COM ACABAMENTO E CANOPLA CROMADOS. FORNECIDO E INSTALADO EM RAMAL DE ÁGUA. AF_12/2014</t>
  </si>
  <si>
    <t>CAIXA DE INSPEÇÃO EM CONCRETO PRÉ-MOLDADO DN 60CM COM TAMPA H= 60CM - FORNECIMENTO E INSTALACAO</t>
  </si>
  <si>
    <t>RALO SIFONADO, PVC, DN 100 X 40 MM, JUNTA SOLDÁVEL, FORNECIDO E INSTALADO EM RAMAIS DE ENCAMINHAMENTO DE ÁGUA PLUVIAL. AF_12/2014</t>
  </si>
  <si>
    <t>EXECUÇÃO DE PASSEIO (CALÇADA) OU PISO DE CONCRETO COM CONCRETO MOLDADO IN LOCO, FEITO EM OBRA, ACABAMENTO CONVENCIONAL, NÃO ARMADO. AF_07/2016</t>
  </si>
  <si>
    <t>PINTURA ESMALTE ACETINADO EM MADEIRA, DUAS DEMAOS</t>
  </si>
  <si>
    <t>PINTURA ESMALTE FOSCO, DUAS DEMAOS, SOBRE SUPERFICIE METALICA, INCLUSO UMA DEMAO DE FUNDO ANTICORROSIVO. UTILIZACAO DE REVOLVER ( AR-COMPRIMIDO).</t>
  </si>
  <si>
    <t>SERVIÇOS PRELIMINARES E ADMINISTRAÇÃO DA OBRA</t>
  </si>
  <si>
    <t>2</t>
  </si>
  <si>
    <t>MOVIMENTO DE TERRA, DRENAGEM E ÁGUAS PLUVIAIS</t>
  </si>
  <si>
    <t>3</t>
  </si>
  <si>
    <t>4</t>
  </si>
  <si>
    <t>ESTRUTURAS</t>
  </si>
  <si>
    <t>5</t>
  </si>
  <si>
    <t>ALVENARIA, DIVISÓRIAS, MUROS E FECHOS</t>
  </si>
  <si>
    <t>6</t>
  </si>
  <si>
    <t>6.1</t>
  </si>
  <si>
    <t>6.5</t>
  </si>
  <si>
    <t>7</t>
  </si>
  <si>
    <t>ESQUADRIAS, ACESSORIOS, VIDROS E ESPELHOS</t>
  </si>
  <si>
    <t>8</t>
  </si>
  <si>
    <t>INSTALACOES ELETRICAS, TELEFONIA, SISTEMAS DE PROTEÇÃO E VENTILAÇÃO</t>
  </si>
  <si>
    <t>8.2.3.1</t>
  </si>
  <si>
    <t>8.2.3.2</t>
  </si>
  <si>
    <t>8.2.5</t>
  </si>
  <si>
    <t>8.2.11</t>
  </si>
  <si>
    <t>8.2.11.2</t>
  </si>
  <si>
    <t>9</t>
  </si>
  <si>
    <t>INSTALACOES HIDROSANITÁRIAS, GAS-GLP, PREVENÇÃO CONTRA INCÊNDIO E APRARELHOS SANITÁRIOS</t>
  </si>
  <si>
    <t>9.3.24</t>
  </si>
  <si>
    <t>9.3.26</t>
  </si>
  <si>
    <t>9.4.2</t>
  </si>
  <si>
    <t>9.4.8</t>
  </si>
  <si>
    <t>9.4.10</t>
  </si>
  <si>
    <t>SERVIÇOS EXTRAS - INSTALACOES HIDROSANITÁRIAS, GAS-GLP, PREVENÇÃO CONTRA INCÊNDIO E APRARELHOS SANITÁRIOS</t>
  </si>
  <si>
    <t>2.4.5</t>
  </si>
  <si>
    <t xml:space="preserve">2.4.7 </t>
  </si>
  <si>
    <t>REVESTIMENTOS, IMPERMEABILIZACÕES, PINTURAS E ARGAMASSAS</t>
  </si>
  <si>
    <t>10</t>
  </si>
  <si>
    <t>10.1.9</t>
  </si>
  <si>
    <t>10.3</t>
  </si>
  <si>
    <t>10.3.4</t>
  </si>
  <si>
    <t>10.3.6</t>
  </si>
  <si>
    <t>10.3.12</t>
  </si>
  <si>
    <t>10.3.13</t>
  </si>
  <si>
    <t>10.4</t>
  </si>
  <si>
    <t>10.4.8</t>
  </si>
  <si>
    <t>10.4.9</t>
  </si>
  <si>
    <t>10.4.11</t>
  </si>
  <si>
    <t>PAVIMENTACAO E CALCAMENTO, PAISAGISMO E EQUIPAMENTOS EXTERNOS</t>
  </si>
  <si>
    <t>11</t>
  </si>
  <si>
    <t>12</t>
  </si>
  <si>
    <t>DIVERSOS (LIMPEZA,ENSAIOS TECNOLÓGICOS, EQUIPAMENTOS)</t>
  </si>
  <si>
    <t>ADM</t>
  </si>
  <si>
    <t>PRELIM</t>
  </si>
  <si>
    <t>MOV TERR</t>
  </si>
  <si>
    <t>TRANSP</t>
  </si>
  <si>
    <t>DRE</t>
  </si>
  <si>
    <t>CONTENSÕES</t>
  </si>
  <si>
    <t>C</t>
  </si>
  <si>
    <t>CONCRETOS</t>
  </si>
  <si>
    <t>LAJES</t>
  </si>
  <si>
    <t>ELEMENTOS VAZADOS</t>
  </si>
  <si>
    <t>DIVISÓRIAS E PAREDES</t>
  </si>
  <si>
    <t>MUROS E FSCHOS</t>
  </si>
  <si>
    <t>ESQUADRIAS E ACESSÓRIOS</t>
  </si>
  <si>
    <t>1.1.1</t>
  </si>
  <si>
    <t>1.1.4</t>
  </si>
  <si>
    <t>1.2.3</t>
  </si>
  <si>
    <t>5.2.2</t>
  </si>
  <si>
    <t>7.1.3</t>
  </si>
  <si>
    <t>7.1.7</t>
  </si>
  <si>
    <t>7.1.9</t>
  </si>
  <si>
    <t>7.1.13</t>
  </si>
  <si>
    <t>7.2.2</t>
  </si>
  <si>
    <t>INSTAL. ELETRICAS, TELEFONIA, SISTEMAS DE PROTEÇÃO E VENTILAÇÃO</t>
  </si>
  <si>
    <t>INSTAL. HIDROSANITÁRIAS, GAS-GLP, INCÊNDIO E APRARELHOS</t>
  </si>
  <si>
    <t>N</t>
  </si>
  <si>
    <t>INSTAL. HIDROSANITÁRIAS, GAS-GLP, INCÊNDIO E APARELHOS</t>
  </si>
  <si>
    <t>REVESTIMENTOS DE PAREDES E PISOS, IMPERMEABILIZACÕES, PINTURAS E ARGAMASSAS</t>
  </si>
  <si>
    <t>LIMPEZA DE TERRENO, DESTOCAMENTO E DEMOLIÇÕES</t>
  </si>
  <si>
    <t>REMOÇÃO DE TELHAS, DE FIBROCIMENTO, METÁLICA E CERÂMICA, DE FORMA MANUAL, SEM REAPROVEITAMENTO. AF_12/2017</t>
  </si>
  <si>
    <t>DEMOLIÇÃO DE ALVENARIA DE BLOCO FURADO, DE FORMA MANUAL, SEM REAPROVEITAMENTO. AF_12/2017</t>
  </si>
  <si>
    <t>REMOÇÃO DE JANELAS, DE FORMA MANUAL, SEM REAPROVEITAMENTO. AF_12/2017</t>
  </si>
  <si>
    <t>REMOÇÃO DE LOUÇAS, DE FORMA MANUAL, SEM REAPROVEITAMENTO. AF_12/2017</t>
  </si>
  <si>
    <t>SOLEIRA EM GRANITO, LARGURA 15 CM, ESPESSURA 2,0 CM. AF_06/2018</t>
  </si>
  <si>
    <t>SINAPI</t>
  </si>
  <si>
    <t>SINAPI/2016</t>
  </si>
  <si>
    <t>REVESTIMENTO CERÂMICO PARA PAREDES INTERNAS COM PLACAS TIPO ESMALTADA EXTRA DE DIMENSÕES 25X35 CM APLICADAS EM AMBIENTES DE ÁREA MAIOR QUE 5 M² NA ALTURA INTEIRA DAS PAREDES. AF_06/2014</t>
  </si>
  <si>
    <t>REVESTIMENTO CERÂMICO PARA PISO COM PLACAS TIPO ESMALTADA EXTRA DE DIMENSÕES 35X35 CM APLICADA EM AMBIENTES DE ÁREA MAIOR QUE 10 M2. AF_06/2014</t>
  </si>
  <si>
    <t>BANCO EM ALVENARIA, TRAMPO EM CONCRETO, C/ ENCOSTO H=80CM (PINTADO)</t>
  </si>
  <si>
    <t>COTAÇÃO</t>
  </si>
  <si>
    <t>GRADE DE FERRO COM TELA METÁLICA QUADRICULADA</t>
  </si>
  <si>
    <t>MERCADO</t>
  </si>
  <si>
    <t>ALAMBRADO DE TELA QUADRICULADA FIO 2,76 MALHA 50MM</t>
  </si>
  <si>
    <t>CAFEARA</t>
  </si>
  <si>
    <t>DIVISORIA EM GRANITO ESPESSURA 35MM, CHUMBAMENTO NO PISO E PAREDE COM ARGAMASSA DE CIMENTO E AREIA, POLIMENTO MANUAL, EXCLUSIVE FERRAGENS</t>
  </si>
  <si>
    <t>BANCADA DE GRANITO CINZA POLIDO PARA PIA DE COZINHA  - FORNECIMENTO E INSTALAÇÃO. AF_12/2013</t>
  </si>
  <si>
    <t>PISO CIMENTADO, TRAÇO 1:3 (CIMENTO E AREIA), ACABAMENTO LISO, ESPESSURA 1,0 CM, PREPARO MECÂNICO DA ARGAMASSA. AF_06/2018</t>
  </si>
  <si>
    <t>PISO MODULAR EM PLACAS, ESPORTIVO EM POLIPROPILENO, ESPESSURA 1,2 MM, INSTALADO SOBRE MANTA DE BORRACHA AMORTECEDORA DE 3 MM</t>
  </si>
  <si>
    <t>PINTURA DE LOGOMARCA NO PISO DA QUADRA POLIESPORTIVA</t>
  </si>
  <si>
    <t>UN.</t>
  </si>
  <si>
    <t>32</t>
  </si>
  <si>
    <t>01</t>
  </si>
  <si>
    <t xml:space="preserve">PASTA DE CIMENTO PORTLAND, ESPESSURA 1MM - REGULARIZAÇÃO </t>
  </si>
  <si>
    <r>
      <t xml:space="preserve">DEMOLIÇÃO DE REVESTIMENTO CERÂMICO, DE FORMA MECANIZADA COM MARTELETE, SEM REAPROVEITAMENTO. AF_12/2017 - </t>
    </r>
    <r>
      <rPr>
        <b/>
        <sz val="8"/>
        <rFont val="Arial"/>
        <family val="2"/>
      </rPr>
      <t>157,87 azulejo + 100,82 piso ceramico</t>
    </r>
  </si>
  <si>
    <r>
      <t xml:space="preserve">TELHAMENTO COM TELHA DE AÇO/ALUMÍNIO E = 0,5 MM, COM ATÉ 2 ÁGUAS, INCLUSO IÇAMENTO. AF_06/2016 - </t>
    </r>
    <r>
      <rPr>
        <b/>
        <sz val="8"/>
        <rFont val="Arial"/>
        <family val="2"/>
      </rPr>
      <t>REVISÃO DA LATERAL</t>
    </r>
  </si>
  <si>
    <r>
      <t xml:space="preserve">PORTA DE MADEIRA PARA VERNIZ, SEMI-OCA (LEVE OU MÉDIA), 60X210CM, ESPESSURA DE 3,5CM, INCLUSO DOBRADIÇAS - FORNECIMENTO E INSTALAÇÃO. AF_08/2015  - </t>
    </r>
    <r>
      <rPr>
        <b/>
        <sz val="8"/>
        <rFont val="Arial"/>
        <family val="2"/>
      </rPr>
      <t xml:space="preserve">DIVISÓRIA </t>
    </r>
  </si>
  <si>
    <t>Projeto:</t>
  </si>
  <si>
    <t>ORIGEM</t>
  </si>
  <si>
    <t>REFORMA DE GINÁSIO DE ESPORTES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</si>
</sst>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3">
    <xf numFmtId="0" fontId="0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20">
    <xf numFmtId="0" fontId="0" fillId="0" borderId="0" xfId="0"/>
    <xf numFmtId="49" fontId="5" fillId="0" borderId="3" xfId="0" applyNumberFormat="1" applyFont="1" applyFill="1" applyBorder="1" applyAlignment="1" applyProtection="1">
      <alignment horizontal="centerContinuous" vertical="center"/>
    </xf>
    <xf numFmtId="0" fontId="3" fillId="0" borderId="0" xfId="0" applyFont="1"/>
    <xf numFmtId="49" fontId="4" fillId="0" borderId="37" xfId="0" applyNumberFormat="1" applyFont="1" applyFill="1" applyBorder="1" applyAlignment="1" applyProtection="1">
      <alignment horizontal="center"/>
    </xf>
    <xf numFmtId="0" fontId="8" fillId="0" borderId="24" xfId="0" applyFont="1" applyFill="1" applyBorder="1" applyAlignment="1" applyProtection="1"/>
    <xf numFmtId="4" fontId="4" fillId="0" borderId="3" xfId="2" applyNumberFormat="1" applyFont="1" applyFill="1" applyBorder="1" applyAlignment="1" applyProtection="1"/>
    <xf numFmtId="49" fontId="4" fillId="0" borderId="3" xfId="2" applyNumberFormat="1" applyFont="1" applyFill="1" applyBorder="1" applyAlignment="1" applyProtection="1"/>
    <xf numFmtId="2" fontId="3" fillId="0" borderId="0" xfId="0" applyNumberFormat="1" applyFont="1"/>
    <xf numFmtId="1" fontId="4" fillId="0" borderId="3" xfId="2" applyNumberFormat="1" applyFont="1" applyFill="1" applyBorder="1" applyAlignment="1" applyProtection="1">
      <alignment horizontal="center"/>
    </xf>
    <xf numFmtId="0" fontId="9" fillId="2" borderId="42" xfId="8" applyFont="1" applyFill="1" applyBorder="1" applyAlignment="1" applyProtection="1">
      <alignment horizontal="center"/>
    </xf>
    <xf numFmtId="1" fontId="9" fillId="2" borderId="43" xfId="8" applyNumberFormat="1" applyFont="1" applyFill="1" applyBorder="1" applyAlignment="1" applyProtection="1">
      <alignment horizontal="center"/>
    </xf>
    <xf numFmtId="0" fontId="10" fillId="2" borderId="44" xfId="8" applyFont="1" applyFill="1" applyBorder="1" applyProtection="1"/>
    <xf numFmtId="0" fontId="9" fillId="2" borderId="44" xfId="8" applyFont="1" applyFill="1" applyBorder="1" applyAlignment="1" applyProtection="1">
      <alignment textRotation="180"/>
    </xf>
    <xf numFmtId="1" fontId="10" fillId="2" borderId="45" xfId="8" applyNumberFormat="1" applyFont="1" applyFill="1" applyBorder="1" applyAlignment="1" applyProtection="1">
      <alignment horizontal="center"/>
    </xf>
    <xf numFmtId="0" fontId="2" fillId="0" borderId="0" xfId="8" applyProtection="1">
      <protection locked="0"/>
    </xf>
    <xf numFmtId="1" fontId="11" fillId="2" borderId="46" xfId="8" applyNumberFormat="1" applyFont="1" applyFill="1" applyBorder="1" applyAlignment="1" applyProtection="1">
      <alignment horizontal="center"/>
    </xf>
    <xf numFmtId="49" fontId="11" fillId="2" borderId="47" xfId="8" applyNumberFormat="1" applyFont="1" applyFill="1" applyBorder="1" applyAlignment="1" applyProtection="1">
      <alignment horizontal="center"/>
    </xf>
    <xf numFmtId="49" fontId="11" fillId="2" borderId="28" xfId="8" applyNumberFormat="1" applyFont="1" applyFill="1" applyBorder="1" applyAlignment="1" applyProtection="1">
      <alignment horizontal="left"/>
    </xf>
    <xf numFmtId="0" fontId="12" fillId="2" borderId="23" xfId="8" applyFont="1" applyFill="1" applyBorder="1" applyProtection="1"/>
    <xf numFmtId="0" fontId="11" fillId="2" borderId="28" xfId="8" applyFont="1" applyFill="1" applyBorder="1" applyAlignment="1" applyProtection="1">
      <alignment horizontal="center"/>
    </xf>
    <xf numFmtId="0" fontId="11" fillId="2" borderId="18" xfId="8" applyFont="1" applyFill="1" applyBorder="1" applyAlignment="1" applyProtection="1">
      <alignment horizontal="center"/>
    </xf>
    <xf numFmtId="1" fontId="11" fillId="2" borderId="23" xfId="8" applyNumberFormat="1" applyFont="1" applyFill="1" applyBorder="1" applyAlignment="1" applyProtection="1">
      <alignment horizontal="center"/>
    </xf>
    <xf numFmtId="49" fontId="11" fillId="2" borderId="28" xfId="8" applyNumberFormat="1" applyFont="1" applyFill="1" applyBorder="1" applyAlignment="1" applyProtection="1">
      <alignment horizontal="center"/>
    </xf>
    <xf numFmtId="0" fontId="11" fillId="2" borderId="23" xfId="8" applyFont="1" applyFill="1" applyBorder="1" applyAlignment="1" applyProtection="1">
      <alignment horizontal="center"/>
    </xf>
    <xf numFmtId="0" fontId="11" fillId="2" borderId="16" xfId="8" applyFont="1" applyFill="1" applyBorder="1" applyAlignment="1" applyProtection="1">
      <alignment horizontal="center"/>
    </xf>
    <xf numFmtId="0" fontId="9" fillId="2" borderId="48" xfId="8" applyFont="1" applyFill="1" applyBorder="1" applyAlignment="1" applyProtection="1">
      <alignment horizontal="center"/>
    </xf>
    <xf numFmtId="1" fontId="9" fillId="2" borderId="49" xfId="8" applyNumberFormat="1" applyFont="1" applyFill="1" applyBorder="1" applyAlignment="1" applyProtection="1">
      <alignment horizontal="center"/>
    </xf>
    <xf numFmtId="0" fontId="10" fillId="2" borderId="50" xfId="8" applyFont="1" applyFill="1" applyBorder="1" applyProtection="1"/>
    <xf numFmtId="0" fontId="9" fillId="2" borderId="50" xfId="8" applyFont="1" applyFill="1" applyBorder="1" applyAlignment="1" applyProtection="1">
      <alignment textRotation="180"/>
    </xf>
    <xf numFmtId="1" fontId="11" fillId="2" borderId="51" xfId="8" applyNumberFormat="1" applyFont="1" applyFill="1" applyBorder="1" applyAlignment="1" applyProtection="1">
      <alignment horizontal="center"/>
    </xf>
    <xf numFmtId="0" fontId="5" fillId="0" borderId="31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/>
    <xf numFmtId="1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14" xfId="0" applyNumberFormat="1" applyFont="1" applyFill="1" applyBorder="1" applyAlignment="1" applyProtection="1">
      <alignment horizontal="centerContinuous" vertical="center"/>
    </xf>
    <xf numFmtId="164" fontId="4" fillId="0" borderId="7" xfId="3" applyFont="1" applyFill="1" applyBorder="1" applyAlignment="1" applyProtection="1">
      <alignment horizontal="centerContinuous" vertical="center"/>
    </xf>
    <xf numFmtId="4" fontId="4" fillId="0" borderId="7" xfId="0" applyNumberFormat="1" applyFont="1" applyFill="1" applyBorder="1" applyAlignment="1" applyProtection="1">
      <alignment horizontal="centerContinuous" vertical="center"/>
    </xf>
    <xf numFmtId="4" fontId="4" fillId="0" borderId="9" xfId="0" applyNumberFormat="1" applyFont="1" applyFill="1" applyBorder="1" applyAlignment="1" applyProtection="1">
      <alignment horizontal="centerContinuous" vertical="center"/>
    </xf>
    <xf numFmtId="0" fontId="4" fillId="0" borderId="36" xfId="0" applyNumberFormat="1" applyFont="1" applyFill="1" applyBorder="1" applyAlignment="1" applyProtection="1">
      <alignment horizontal="left" vertical="center" wrapText="1"/>
    </xf>
    <xf numFmtId="49" fontId="4" fillId="0" borderId="30" xfId="0" applyNumberFormat="1" applyFont="1" applyFill="1" applyBorder="1" applyAlignment="1" applyProtection="1">
      <alignment horizontal="left" vertical="center" wrapText="1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64" fontId="4" fillId="0" borderId="19" xfId="3" applyFont="1" applyFill="1" applyBorder="1" applyAlignment="1" applyProtection="1">
      <alignment horizontal="center" vertical="center"/>
    </xf>
    <xf numFmtId="164" fontId="4" fillId="0" borderId="20" xfId="3" applyFont="1" applyFill="1" applyBorder="1" applyAlignment="1" applyProtection="1">
      <alignment horizontal="center" vertical="center"/>
    </xf>
    <xf numFmtId="4" fontId="4" fillId="0" borderId="21" xfId="0" applyNumberFormat="1" applyFont="1" applyFill="1" applyBorder="1" applyAlignment="1" applyProtection="1">
      <alignment horizontal="center" vertical="center" wrapText="1"/>
    </xf>
    <xf numFmtId="4" fontId="4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Continuous" vertical="center" wrapText="1"/>
    </xf>
    <xf numFmtId="0" fontId="6" fillId="0" borderId="3" xfId="0" applyFont="1" applyFill="1" applyBorder="1" applyAlignment="1" applyProtection="1">
      <alignment horizontal="centerContinuous" vertical="center"/>
    </xf>
    <xf numFmtId="0" fontId="6" fillId="0" borderId="5" xfId="0" applyFont="1" applyFill="1" applyBorder="1" applyAlignment="1" applyProtection="1">
      <alignment horizontal="centerContinuous" vertical="center"/>
    </xf>
    <xf numFmtId="0" fontId="4" fillId="0" borderId="33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Continuous" vertical="center" wrapText="1"/>
    </xf>
    <xf numFmtId="0" fontId="4" fillId="0" borderId="17" xfId="0" applyFont="1" applyFill="1" applyBorder="1" applyAlignment="1" applyProtection="1">
      <alignment horizontal="centerContinuous" vertical="center" wrapText="1"/>
    </xf>
    <xf numFmtId="0" fontId="4" fillId="0" borderId="37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center" vertical="center"/>
    </xf>
    <xf numFmtId="4" fontId="4" fillId="0" borderId="3" xfId="3" applyNumberFormat="1" applyFont="1" applyFill="1" applyBorder="1" applyAlignment="1" applyProtection="1">
      <alignment horizontal="center" vertical="center"/>
      <protection locked="0"/>
    </xf>
    <xf numFmtId="4" fontId="4" fillId="0" borderId="4" xfId="2" applyNumberFormat="1" applyFont="1" applyFill="1" applyBorder="1" applyAlignment="1" applyProtection="1">
      <alignment vertical="center"/>
    </xf>
    <xf numFmtId="4" fontId="4" fillId="0" borderId="25" xfId="2" applyNumberFormat="1" applyFont="1" applyFill="1" applyBorder="1" applyAlignment="1" applyProtection="1">
      <alignment vertical="center"/>
    </xf>
    <xf numFmtId="0" fontId="3" fillId="0" borderId="36" xfId="0" applyNumberFormat="1" applyFont="1" applyFill="1" applyBorder="1" applyAlignment="1" applyProtection="1">
      <alignment horizontal="center" vertical="center"/>
    </xf>
    <xf numFmtId="49" fontId="3" fillId="0" borderId="30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center" vertical="center"/>
    </xf>
    <xf numFmtId="4" fontId="4" fillId="0" borderId="26" xfId="3" applyNumberFormat="1" applyFont="1" applyFill="1" applyBorder="1" applyAlignment="1" applyProtection="1">
      <alignment horizontal="center" vertical="center"/>
      <protection locked="0"/>
    </xf>
    <xf numFmtId="4" fontId="4" fillId="0" borderId="15" xfId="3" applyNumberFormat="1" applyFont="1" applyFill="1" applyBorder="1" applyAlignment="1" applyProtection="1">
      <alignment horizontal="center" vertical="center"/>
      <protection locked="0"/>
    </xf>
    <xf numFmtId="4" fontId="4" fillId="0" borderId="16" xfId="2" applyNumberFormat="1" applyFont="1" applyFill="1" applyBorder="1" applyAlignment="1" applyProtection="1">
      <alignment vertical="center"/>
    </xf>
    <xf numFmtId="4" fontId="3" fillId="0" borderId="27" xfId="0" applyNumberFormat="1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center" vertical="center"/>
    </xf>
    <xf numFmtId="4" fontId="3" fillId="0" borderId="23" xfId="0" applyNumberFormat="1" applyFont="1" applyFill="1" applyBorder="1" applyAlignment="1" applyProtection="1">
      <alignment vertical="center"/>
      <protection locked="0"/>
    </xf>
    <xf numFmtId="4" fontId="3" fillId="0" borderId="23" xfId="0" applyNumberFormat="1" applyFont="1" applyFill="1" applyBorder="1" applyAlignment="1" applyProtection="1">
      <alignment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vertical="center" wrapText="1"/>
    </xf>
    <xf numFmtId="49" fontId="3" fillId="0" borderId="15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vertical="center"/>
      <protection locked="0"/>
    </xf>
    <xf numFmtId="4" fontId="3" fillId="0" borderId="16" xfId="0" applyNumberFormat="1" applyFont="1" applyFill="1" applyBorder="1" applyAlignment="1" applyProtection="1">
      <alignment vertical="center"/>
    </xf>
    <xf numFmtId="4" fontId="3" fillId="0" borderId="21" xfId="0" applyNumberFormat="1" applyFont="1" applyFill="1" applyBorder="1" applyAlignment="1" applyProtection="1">
      <alignment vertical="center"/>
      <protection locked="0"/>
    </xf>
    <xf numFmtId="4" fontId="3" fillId="0" borderId="24" xfId="0" applyNumberFormat="1" applyFont="1" applyFill="1" applyBorder="1" applyAlignment="1" applyProtection="1">
      <alignment vertical="center"/>
      <protection locked="0"/>
    </xf>
    <xf numFmtId="4" fontId="4" fillId="0" borderId="23" xfId="0" applyNumberFormat="1" applyFont="1" applyFill="1" applyBorder="1" applyAlignment="1" applyProtection="1">
      <alignment vertical="center"/>
      <protection locked="0"/>
    </xf>
    <xf numFmtId="4" fontId="3" fillId="0" borderId="26" xfId="0" applyNumberFormat="1" applyFont="1" applyFill="1" applyBorder="1" applyAlignment="1" applyProtection="1">
      <alignment vertical="center"/>
      <protection locked="0"/>
    </xf>
    <xf numFmtId="0" fontId="3" fillId="0" borderId="38" xfId="0" applyNumberFormat="1" applyFont="1" applyFill="1" applyBorder="1" applyAlignment="1" applyProtection="1">
      <alignment horizontal="center" vertical="center"/>
      <protection locked="0"/>
    </xf>
    <xf numFmtId="49" fontId="3" fillId="0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4" fontId="3" fillId="0" borderId="26" xfId="0" applyNumberFormat="1" applyFont="1" applyFill="1" applyBorder="1" applyAlignment="1" applyProtection="1">
      <alignment vertical="center"/>
    </xf>
    <xf numFmtId="4" fontId="3" fillId="0" borderId="18" xfId="0" applyNumberFormat="1" applyFont="1" applyFill="1" applyBorder="1" applyAlignment="1" applyProtection="1">
      <alignment vertical="center"/>
      <protection locked="0"/>
    </xf>
    <xf numFmtId="0" fontId="3" fillId="0" borderId="23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left" vertical="center" wrapText="1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left" vertical="center" wrapText="1"/>
    </xf>
    <xf numFmtId="0" fontId="3" fillId="0" borderId="41" xfId="0" applyNumberFormat="1" applyFont="1" applyFill="1" applyBorder="1" applyAlignment="1" applyProtection="1">
      <alignment horizontal="center" vertical="center"/>
    </xf>
    <xf numFmtId="49" fontId="3" fillId="0" borderId="40" xfId="0" applyNumberFormat="1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center" vertical="center"/>
    </xf>
    <xf numFmtId="0" fontId="4" fillId="0" borderId="31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vertic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4" fontId="4" fillId="0" borderId="31" xfId="3" applyNumberFormat="1" applyFont="1" applyFill="1" applyBorder="1" applyAlignment="1" applyProtection="1">
      <alignment vertical="center"/>
    </xf>
    <xf numFmtId="4" fontId="4" fillId="0" borderId="4" xfId="3" applyNumberFormat="1" applyFont="1" applyFill="1" applyBorder="1" applyAlignment="1" applyProtection="1">
      <alignment vertical="center"/>
    </xf>
    <xf numFmtId="4" fontId="4" fillId="0" borderId="24" xfId="3" applyNumberFormat="1" applyFont="1" applyFill="1" applyBorder="1" applyAlignment="1" applyProtection="1">
      <alignment vertical="center"/>
    </xf>
    <xf numFmtId="4" fontId="4" fillId="0" borderId="25" xfId="3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4" fillId="0" borderId="35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13">
    <cellStyle name="Excel Built-in Normal" xfId="1" xr:uid="{00000000-0005-0000-0000-000000000000}"/>
    <cellStyle name="Normal" xfId="0" builtinId="0"/>
    <cellStyle name="Normal 11 2" xfId="5" xr:uid="{00000000-0005-0000-0000-000002000000}"/>
    <cellStyle name="Normal 2" xfId="10" xr:uid="{00000000-0005-0000-0000-000003000000}"/>
    <cellStyle name="Normal 3 3" xfId="8" xr:uid="{00000000-0005-0000-0000-000004000000}"/>
    <cellStyle name="Normal 70" xfId="4" xr:uid="{00000000-0005-0000-0000-000005000000}"/>
    <cellStyle name="Normal_ORÇAMENTO" xfId="2" xr:uid="{00000000-0005-0000-0000-000007000000}"/>
    <cellStyle name="Porcentagem 2" xfId="11" xr:uid="{00000000-0005-0000-0000-000009000000}"/>
    <cellStyle name="Porcentagem 3" xfId="9" xr:uid="{00000000-0005-0000-0000-00000A000000}"/>
    <cellStyle name="Porcentagem 6" xfId="7" xr:uid="{00000000-0005-0000-0000-00000B000000}"/>
    <cellStyle name="Vírgula" xfId="3" builtinId="3"/>
    <cellStyle name="Vírgula 11" xfId="6" xr:uid="{00000000-0005-0000-0000-00000D000000}"/>
    <cellStyle name="Vírgula 2" xfId="12" xr:uid="{00000000-0005-0000-0000-00000E000000}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" preserveFormatting="0" connectionId="15" xr16:uid="{00000000-0016-0000-0200-000006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" preserveFormatting="0" connectionId="27" xr16:uid="{00000000-0016-0000-0200-000019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" preserveFormatting="0" connectionId="14" xr16:uid="{00000000-0016-0000-0200-000015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" preserveFormatting="0" connectionId="2" xr16:uid="{00000000-0016-0000-0200-00000D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" preserveFormatting="0" connectionId="16" xr16:uid="{00000000-0016-0000-0200-00001A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" preserveFormatting="0" connectionId="10" xr16:uid="{00000000-0016-0000-0200-000018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" preserveFormatting="0" connectionId="1" xr16:uid="{00000000-0016-0000-0200-000003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" preserveFormatting="0" connectionId="18" xr16:uid="{00000000-0016-0000-0200-000011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" preserveFormatting="0" connectionId="25" xr16:uid="{00000000-0016-0000-0200-000005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" preserveFormatting="0" connectionId="24" xr16:uid="{00000000-0016-0000-0200-000016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" preserveFormatting="0" connectionId="9" xr16:uid="{00000000-0016-0000-0200-000009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" preserveFormatting="0" connectionId="5" xr16:uid="{00000000-0016-0000-0200-00000E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" preserveFormatting="0" connectionId="13" xr16:uid="{00000000-0016-0000-0200-000013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" preserveFormatting="0" connectionId="23" xr16:uid="{00000000-0016-0000-0200-00001B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" preserveFormatting="0" connectionId="7" xr16:uid="{00000000-0016-0000-0200-000008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" preserveFormatting="0" connectionId="12" xr16:uid="{00000000-0016-0000-0200-000014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" preserveFormatting="0" connectionId="11" xr16:uid="{00000000-0016-0000-0200-000012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" preserveFormatting="0" connectionId="26" xr16:uid="{00000000-0016-0000-0200-000010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" preserveFormatting="0" connectionId="21" xr16:uid="{00000000-0016-0000-0200-000004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" preserveFormatting="0" connectionId="8" xr16:uid="{00000000-0016-0000-0200-000007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" preserveFormatting="0" connectionId="19" xr16:uid="{00000000-0016-0000-0200-000017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" preserveFormatting="0" connectionId="22" xr16:uid="{00000000-0016-0000-0200-000002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" preserveFormatting="0" connectionId="6" xr16:uid="{00000000-0016-0000-0200-00000F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" preserveFormatting="0" connectionId="20" xr16:uid="{00000000-0016-0000-0200-00000C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" preserveFormatting="0" connectionId="4" xr16:uid="{00000000-0016-0000-0200-00000B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" preserveFormatting="0" connectionId="28" xr16:uid="{00000000-0016-0000-0200-00000A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" preserveFormatting="0" connectionId="17" xr16:uid="{00000000-0016-0000-0200-000001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" preserveFormatting="0" connectionId="3" xr16:uid="{00000000-0016-0000-0200-000000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1"/>
  <sheetViews>
    <sheetView showZeros="0" zoomScale="112" zoomScaleNormal="112" workbookViewId="0">
      <selection activeCell="A73" sqref="A73"/>
    </sheetView>
  </sheetViews>
  <sheetFormatPr defaultColWidth="9.140625" defaultRowHeight="12.75" x14ac:dyDescent="0.2"/>
  <cols>
    <col min="1" max="1" width="4.7109375" style="14" customWidth="1"/>
    <col min="2" max="2" width="3.7109375" style="14" customWidth="1"/>
    <col min="3" max="3" width="66.140625" style="14" bestFit="1" customWidth="1"/>
    <col min="4" max="4" width="3.28515625" style="14" customWidth="1"/>
    <col min="5" max="16" width="9.28515625" style="14" customWidth="1"/>
    <col min="17" max="17" width="6" style="14" customWidth="1"/>
    <col min="18" max="255" width="9.140625" style="14"/>
    <col min="256" max="256" width="11.28515625" style="14" customWidth="1"/>
    <col min="257" max="257" width="67.7109375" style="14" customWidth="1"/>
    <col min="258" max="258" width="3.28515625" style="14" customWidth="1"/>
    <col min="259" max="271" width="10.7109375" style="14" customWidth="1"/>
    <col min="272" max="272" width="7.28515625" style="14" customWidth="1"/>
    <col min="273" max="511" width="9.140625" style="14"/>
    <col min="512" max="512" width="11.28515625" style="14" customWidth="1"/>
    <col min="513" max="513" width="67.7109375" style="14" customWidth="1"/>
    <col min="514" max="514" width="3.28515625" style="14" customWidth="1"/>
    <col min="515" max="527" width="10.7109375" style="14" customWidth="1"/>
    <col min="528" max="528" width="7.28515625" style="14" customWidth="1"/>
    <col min="529" max="767" width="9.140625" style="14"/>
    <col min="768" max="768" width="11.28515625" style="14" customWidth="1"/>
    <col min="769" max="769" width="67.7109375" style="14" customWidth="1"/>
    <col min="770" max="770" width="3.28515625" style="14" customWidth="1"/>
    <col min="771" max="783" width="10.7109375" style="14" customWidth="1"/>
    <col min="784" max="784" width="7.28515625" style="14" customWidth="1"/>
    <col min="785" max="1023" width="9.140625" style="14"/>
    <col min="1024" max="1024" width="11.28515625" style="14" customWidth="1"/>
    <col min="1025" max="1025" width="67.7109375" style="14" customWidth="1"/>
    <col min="1026" max="1026" width="3.28515625" style="14" customWidth="1"/>
    <col min="1027" max="1039" width="10.7109375" style="14" customWidth="1"/>
    <col min="1040" max="1040" width="7.28515625" style="14" customWidth="1"/>
    <col min="1041" max="1279" width="9.140625" style="14"/>
    <col min="1280" max="1280" width="11.28515625" style="14" customWidth="1"/>
    <col min="1281" max="1281" width="67.7109375" style="14" customWidth="1"/>
    <col min="1282" max="1282" width="3.28515625" style="14" customWidth="1"/>
    <col min="1283" max="1295" width="10.7109375" style="14" customWidth="1"/>
    <col min="1296" max="1296" width="7.28515625" style="14" customWidth="1"/>
    <col min="1297" max="1535" width="9.140625" style="14"/>
    <col min="1536" max="1536" width="11.28515625" style="14" customWidth="1"/>
    <col min="1537" max="1537" width="67.7109375" style="14" customWidth="1"/>
    <col min="1538" max="1538" width="3.28515625" style="14" customWidth="1"/>
    <col min="1539" max="1551" width="10.7109375" style="14" customWidth="1"/>
    <col min="1552" max="1552" width="7.28515625" style="14" customWidth="1"/>
    <col min="1553" max="1791" width="9.140625" style="14"/>
    <col min="1792" max="1792" width="11.28515625" style="14" customWidth="1"/>
    <col min="1793" max="1793" width="67.7109375" style="14" customWidth="1"/>
    <col min="1794" max="1794" width="3.28515625" style="14" customWidth="1"/>
    <col min="1795" max="1807" width="10.7109375" style="14" customWidth="1"/>
    <col min="1808" max="1808" width="7.28515625" style="14" customWidth="1"/>
    <col min="1809" max="2047" width="9.140625" style="14"/>
    <col min="2048" max="2048" width="11.28515625" style="14" customWidth="1"/>
    <col min="2049" max="2049" width="67.7109375" style="14" customWidth="1"/>
    <col min="2050" max="2050" width="3.28515625" style="14" customWidth="1"/>
    <col min="2051" max="2063" width="10.7109375" style="14" customWidth="1"/>
    <col min="2064" max="2064" width="7.28515625" style="14" customWidth="1"/>
    <col min="2065" max="2303" width="9.140625" style="14"/>
    <col min="2304" max="2304" width="11.28515625" style="14" customWidth="1"/>
    <col min="2305" max="2305" width="67.7109375" style="14" customWidth="1"/>
    <col min="2306" max="2306" width="3.28515625" style="14" customWidth="1"/>
    <col min="2307" max="2319" width="10.7109375" style="14" customWidth="1"/>
    <col min="2320" max="2320" width="7.28515625" style="14" customWidth="1"/>
    <col min="2321" max="2559" width="9.140625" style="14"/>
    <col min="2560" max="2560" width="11.28515625" style="14" customWidth="1"/>
    <col min="2561" max="2561" width="67.7109375" style="14" customWidth="1"/>
    <col min="2562" max="2562" width="3.28515625" style="14" customWidth="1"/>
    <col min="2563" max="2575" width="10.7109375" style="14" customWidth="1"/>
    <col min="2576" max="2576" width="7.28515625" style="14" customWidth="1"/>
    <col min="2577" max="2815" width="9.140625" style="14"/>
    <col min="2816" max="2816" width="11.28515625" style="14" customWidth="1"/>
    <col min="2817" max="2817" width="67.7109375" style="14" customWidth="1"/>
    <col min="2818" max="2818" width="3.28515625" style="14" customWidth="1"/>
    <col min="2819" max="2831" width="10.7109375" style="14" customWidth="1"/>
    <col min="2832" max="2832" width="7.28515625" style="14" customWidth="1"/>
    <col min="2833" max="3071" width="9.140625" style="14"/>
    <col min="3072" max="3072" width="11.28515625" style="14" customWidth="1"/>
    <col min="3073" max="3073" width="67.7109375" style="14" customWidth="1"/>
    <col min="3074" max="3074" width="3.28515625" style="14" customWidth="1"/>
    <col min="3075" max="3087" width="10.7109375" style="14" customWidth="1"/>
    <col min="3088" max="3088" width="7.28515625" style="14" customWidth="1"/>
    <col min="3089" max="3327" width="9.140625" style="14"/>
    <col min="3328" max="3328" width="11.28515625" style="14" customWidth="1"/>
    <col min="3329" max="3329" width="67.7109375" style="14" customWidth="1"/>
    <col min="3330" max="3330" width="3.28515625" style="14" customWidth="1"/>
    <col min="3331" max="3343" width="10.7109375" style="14" customWidth="1"/>
    <col min="3344" max="3344" width="7.28515625" style="14" customWidth="1"/>
    <col min="3345" max="3583" width="9.140625" style="14"/>
    <col min="3584" max="3584" width="11.28515625" style="14" customWidth="1"/>
    <col min="3585" max="3585" width="67.7109375" style="14" customWidth="1"/>
    <col min="3586" max="3586" width="3.28515625" style="14" customWidth="1"/>
    <col min="3587" max="3599" width="10.7109375" style="14" customWidth="1"/>
    <col min="3600" max="3600" width="7.28515625" style="14" customWidth="1"/>
    <col min="3601" max="3839" width="9.140625" style="14"/>
    <col min="3840" max="3840" width="11.28515625" style="14" customWidth="1"/>
    <col min="3841" max="3841" width="67.7109375" style="14" customWidth="1"/>
    <col min="3842" max="3842" width="3.28515625" style="14" customWidth="1"/>
    <col min="3843" max="3855" width="10.7109375" style="14" customWidth="1"/>
    <col min="3856" max="3856" width="7.28515625" style="14" customWidth="1"/>
    <col min="3857" max="4095" width="9.140625" style="14"/>
    <col min="4096" max="4096" width="11.28515625" style="14" customWidth="1"/>
    <col min="4097" max="4097" width="67.7109375" style="14" customWidth="1"/>
    <col min="4098" max="4098" width="3.28515625" style="14" customWidth="1"/>
    <col min="4099" max="4111" width="10.7109375" style="14" customWidth="1"/>
    <col min="4112" max="4112" width="7.28515625" style="14" customWidth="1"/>
    <col min="4113" max="4351" width="9.140625" style="14"/>
    <col min="4352" max="4352" width="11.28515625" style="14" customWidth="1"/>
    <col min="4353" max="4353" width="67.7109375" style="14" customWidth="1"/>
    <col min="4354" max="4354" width="3.28515625" style="14" customWidth="1"/>
    <col min="4355" max="4367" width="10.7109375" style="14" customWidth="1"/>
    <col min="4368" max="4368" width="7.28515625" style="14" customWidth="1"/>
    <col min="4369" max="4607" width="9.140625" style="14"/>
    <col min="4608" max="4608" width="11.28515625" style="14" customWidth="1"/>
    <col min="4609" max="4609" width="67.7109375" style="14" customWidth="1"/>
    <col min="4610" max="4610" width="3.28515625" style="14" customWidth="1"/>
    <col min="4611" max="4623" width="10.7109375" style="14" customWidth="1"/>
    <col min="4624" max="4624" width="7.28515625" style="14" customWidth="1"/>
    <col min="4625" max="4863" width="9.140625" style="14"/>
    <col min="4864" max="4864" width="11.28515625" style="14" customWidth="1"/>
    <col min="4865" max="4865" width="67.7109375" style="14" customWidth="1"/>
    <col min="4866" max="4866" width="3.28515625" style="14" customWidth="1"/>
    <col min="4867" max="4879" width="10.7109375" style="14" customWidth="1"/>
    <col min="4880" max="4880" width="7.28515625" style="14" customWidth="1"/>
    <col min="4881" max="5119" width="9.140625" style="14"/>
    <col min="5120" max="5120" width="11.28515625" style="14" customWidth="1"/>
    <col min="5121" max="5121" width="67.7109375" style="14" customWidth="1"/>
    <col min="5122" max="5122" width="3.28515625" style="14" customWidth="1"/>
    <col min="5123" max="5135" width="10.7109375" style="14" customWidth="1"/>
    <col min="5136" max="5136" width="7.28515625" style="14" customWidth="1"/>
    <col min="5137" max="5375" width="9.140625" style="14"/>
    <col min="5376" max="5376" width="11.28515625" style="14" customWidth="1"/>
    <col min="5377" max="5377" width="67.7109375" style="14" customWidth="1"/>
    <col min="5378" max="5378" width="3.28515625" style="14" customWidth="1"/>
    <col min="5379" max="5391" width="10.7109375" style="14" customWidth="1"/>
    <col min="5392" max="5392" width="7.28515625" style="14" customWidth="1"/>
    <col min="5393" max="5631" width="9.140625" style="14"/>
    <col min="5632" max="5632" width="11.28515625" style="14" customWidth="1"/>
    <col min="5633" max="5633" width="67.7109375" style="14" customWidth="1"/>
    <col min="5634" max="5634" width="3.28515625" style="14" customWidth="1"/>
    <col min="5635" max="5647" width="10.7109375" style="14" customWidth="1"/>
    <col min="5648" max="5648" width="7.28515625" style="14" customWidth="1"/>
    <col min="5649" max="5887" width="9.140625" style="14"/>
    <col min="5888" max="5888" width="11.28515625" style="14" customWidth="1"/>
    <col min="5889" max="5889" width="67.7109375" style="14" customWidth="1"/>
    <col min="5890" max="5890" width="3.28515625" style="14" customWidth="1"/>
    <col min="5891" max="5903" width="10.7109375" style="14" customWidth="1"/>
    <col min="5904" max="5904" width="7.28515625" style="14" customWidth="1"/>
    <col min="5905" max="6143" width="9.140625" style="14"/>
    <col min="6144" max="6144" width="11.28515625" style="14" customWidth="1"/>
    <col min="6145" max="6145" width="67.7109375" style="14" customWidth="1"/>
    <col min="6146" max="6146" width="3.28515625" style="14" customWidth="1"/>
    <col min="6147" max="6159" width="10.7109375" style="14" customWidth="1"/>
    <col min="6160" max="6160" width="7.28515625" style="14" customWidth="1"/>
    <col min="6161" max="6399" width="9.140625" style="14"/>
    <col min="6400" max="6400" width="11.28515625" style="14" customWidth="1"/>
    <col min="6401" max="6401" width="67.7109375" style="14" customWidth="1"/>
    <col min="6402" max="6402" width="3.28515625" style="14" customWidth="1"/>
    <col min="6403" max="6415" width="10.7109375" style="14" customWidth="1"/>
    <col min="6416" max="6416" width="7.28515625" style="14" customWidth="1"/>
    <col min="6417" max="6655" width="9.140625" style="14"/>
    <col min="6656" max="6656" width="11.28515625" style="14" customWidth="1"/>
    <col min="6657" max="6657" width="67.7109375" style="14" customWidth="1"/>
    <col min="6658" max="6658" width="3.28515625" style="14" customWidth="1"/>
    <col min="6659" max="6671" width="10.7109375" style="14" customWidth="1"/>
    <col min="6672" max="6672" width="7.28515625" style="14" customWidth="1"/>
    <col min="6673" max="6911" width="9.140625" style="14"/>
    <col min="6912" max="6912" width="11.28515625" style="14" customWidth="1"/>
    <col min="6913" max="6913" width="67.7109375" style="14" customWidth="1"/>
    <col min="6914" max="6914" width="3.28515625" style="14" customWidth="1"/>
    <col min="6915" max="6927" width="10.7109375" style="14" customWidth="1"/>
    <col min="6928" max="6928" width="7.28515625" style="14" customWidth="1"/>
    <col min="6929" max="7167" width="9.140625" style="14"/>
    <col min="7168" max="7168" width="11.28515625" style="14" customWidth="1"/>
    <col min="7169" max="7169" width="67.7109375" style="14" customWidth="1"/>
    <col min="7170" max="7170" width="3.28515625" style="14" customWidth="1"/>
    <col min="7171" max="7183" width="10.7109375" style="14" customWidth="1"/>
    <col min="7184" max="7184" width="7.28515625" style="14" customWidth="1"/>
    <col min="7185" max="7423" width="9.140625" style="14"/>
    <col min="7424" max="7424" width="11.28515625" style="14" customWidth="1"/>
    <col min="7425" max="7425" width="67.7109375" style="14" customWidth="1"/>
    <col min="7426" max="7426" width="3.28515625" style="14" customWidth="1"/>
    <col min="7427" max="7439" width="10.7109375" style="14" customWidth="1"/>
    <col min="7440" max="7440" width="7.28515625" style="14" customWidth="1"/>
    <col min="7441" max="7679" width="9.140625" style="14"/>
    <col min="7680" max="7680" width="11.28515625" style="14" customWidth="1"/>
    <col min="7681" max="7681" width="67.7109375" style="14" customWidth="1"/>
    <col min="7682" max="7682" width="3.28515625" style="14" customWidth="1"/>
    <col min="7683" max="7695" width="10.7109375" style="14" customWidth="1"/>
    <col min="7696" max="7696" width="7.28515625" style="14" customWidth="1"/>
    <col min="7697" max="7935" width="9.140625" style="14"/>
    <col min="7936" max="7936" width="11.28515625" style="14" customWidth="1"/>
    <col min="7937" max="7937" width="67.7109375" style="14" customWidth="1"/>
    <col min="7938" max="7938" width="3.28515625" style="14" customWidth="1"/>
    <col min="7939" max="7951" width="10.7109375" style="14" customWidth="1"/>
    <col min="7952" max="7952" width="7.28515625" style="14" customWidth="1"/>
    <col min="7953" max="8191" width="9.140625" style="14"/>
    <col min="8192" max="8192" width="11.28515625" style="14" customWidth="1"/>
    <col min="8193" max="8193" width="67.7109375" style="14" customWidth="1"/>
    <col min="8194" max="8194" width="3.28515625" style="14" customWidth="1"/>
    <col min="8195" max="8207" width="10.7109375" style="14" customWidth="1"/>
    <col min="8208" max="8208" width="7.28515625" style="14" customWidth="1"/>
    <col min="8209" max="8447" width="9.140625" style="14"/>
    <col min="8448" max="8448" width="11.28515625" style="14" customWidth="1"/>
    <col min="8449" max="8449" width="67.7109375" style="14" customWidth="1"/>
    <col min="8450" max="8450" width="3.28515625" style="14" customWidth="1"/>
    <col min="8451" max="8463" width="10.7109375" style="14" customWidth="1"/>
    <col min="8464" max="8464" width="7.28515625" style="14" customWidth="1"/>
    <col min="8465" max="8703" width="9.140625" style="14"/>
    <col min="8704" max="8704" width="11.28515625" style="14" customWidth="1"/>
    <col min="8705" max="8705" width="67.7109375" style="14" customWidth="1"/>
    <col min="8706" max="8706" width="3.28515625" style="14" customWidth="1"/>
    <col min="8707" max="8719" width="10.7109375" style="14" customWidth="1"/>
    <col min="8720" max="8720" width="7.28515625" style="14" customWidth="1"/>
    <col min="8721" max="8959" width="9.140625" style="14"/>
    <col min="8960" max="8960" width="11.28515625" style="14" customWidth="1"/>
    <col min="8961" max="8961" width="67.7109375" style="14" customWidth="1"/>
    <col min="8962" max="8962" width="3.28515625" style="14" customWidth="1"/>
    <col min="8963" max="8975" width="10.7109375" style="14" customWidth="1"/>
    <col min="8976" max="8976" width="7.28515625" style="14" customWidth="1"/>
    <col min="8977" max="9215" width="9.140625" style="14"/>
    <col min="9216" max="9216" width="11.28515625" style="14" customWidth="1"/>
    <col min="9217" max="9217" width="67.7109375" style="14" customWidth="1"/>
    <col min="9218" max="9218" width="3.28515625" style="14" customWidth="1"/>
    <col min="9219" max="9231" width="10.7109375" style="14" customWidth="1"/>
    <col min="9232" max="9232" width="7.28515625" style="14" customWidth="1"/>
    <col min="9233" max="9471" width="9.140625" style="14"/>
    <col min="9472" max="9472" width="11.28515625" style="14" customWidth="1"/>
    <col min="9473" max="9473" width="67.7109375" style="14" customWidth="1"/>
    <col min="9474" max="9474" width="3.28515625" style="14" customWidth="1"/>
    <col min="9475" max="9487" width="10.7109375" style="14" customWidth="1"/>
    <col min="9488" max="9488" width="7.28515625" style="14" customWidth="1"/>
    <col min="9489" max="9727" width="9.140625" style="14"/>
    <col min="9728" max="9728" width="11.28515625" style="14" customWidth="1"/>
    <col min="9729" max="9729" width="67.7109375" style="14" customWidth="1"/>
    <col min="9730" max="9730" width="3.28515625" style="14" customWidth="1"/>
    <col min="9731" max="9743" width="10.7109375" style="14" customWidth="1"/>
    <col min="9744" max="9744" width="7.28515625" style="14" customWidth="1"/>
    <col min="9745" max="9983" width="9.140625" style="14"/>
    <col min="9984" max="9984" width="11.28515625" style="14" customWidth="1"/>
    <col min="9985" max="9985" width="67.7109375" style="14" customWidth="1"/>
    <col min="9986" max="9986" width="3.28515625" style="14" customWidth="1"/>
    <col min="9987" max="9999" width="10.7109375" style="14" customWidth="1"/>
    <col min="10000" max="10000" width="7.28515625" style="14" customWidth="1"/>
    <col min="10001" max="10239" width="9.140625" style="14"/>
    <col min="10240" max="10240" width="11.28515625" style="14" customWidth="1"/>
    <col min="10241" max="10241" width="67.7109375" style="14" customWidth="1"/>
    <col min="10242" max="10242" width="3.28515625" style="14" customWidth="1"/>
    <col min="10243" max="10255" width="10.7109375" style="14" customWidth="1"/>
    <col min="10256" max="10256" width="7.28515625" style="14" customWidth="1"/>
    <col min="10257" max="10495" width="9.140625" style="14"/>
    <col min="10496" max="10496" width="11.28515625" style="14" customWidth="1"/>
    <col min="10497" max="10497" width="67.7109375" style="14" customWidth="1"/>
    <col min="10498" max="10498" width="3.28515625" style="14" customWidth="1"/>
    <col min="10499" max="10511" width="10.7109375" style="14" customWidth="1"/>
    <col min="10512" max="10512" width="7.28515625" style="14" customWidth="1"/>
    <col min="10513" max="10751" width="9.140625" style="14"/>
    <col min="10752" max="10752" width="11.28515625" style="14" customWidth="1"/>
    <col min="10753" max="10753" width="67.7109375" style="14" customWidth="1"/>
    <col min="10754" max="10754" width="3.28515625" style="14" customWidth="1"/>
    <col min="10755" max="10767" width="10.7109375" style="14" customWidth="1"/>
    <col min="10768" max="10768" width="7.28515625" style="14" customWidth="1"/>
    <col min="10769" max="11007" width="9.140625" style="14"/>
    <col min="11008" max="11008" width="11.28515625" style="14" customWidth="1"/>
    <col min="11009" max="11009" width="67.7109375" style="14" customWidth="1"/>
    <col min="11010" max="11010" width="3.28515625" style="14" customWidth="1"/>
    <col min="11011" max="11023" width="10.7109375" style="14" customWidth="1"/>
    <col min="11024" max="11024" width="7.28515625" style="14" customWidth="1"/>
    <col min="11025" max="11263" width="9.140625" style="14"/>
    <col min="11264" max="11264" width="11.28515625" style="14" customWidth="1"/>
    <col min="11265" max="11265" width="67.7109375" style="14" customWidth="1"/>
    <col min="11266" max="11266" width="3.28515625" style="14" customWidth="1"/>
    <col min="11267" max="11279" width="10.7109375" style="14" customWidth="1"/>
    <col min="11280" max="11280" width="7.28515625" style="14" customWidth="1"/>
    <col min="11281" max="11519" width="9.140625" style="14"/>
    <col min="11520" max="11520" width="11.28515625" style="14" customWidth="1"/>
    <col min="11521" max="11521" width="67.7109375" style="14" customWidth="1"/>
    <col min="11522" max="11522" width="3.28515625" style="14" customWidth="1"/>
    <col min="11523" max="11535" width="10.7109375" style="14" customWidth="1"/>
    <col min="11536" max="11536" width="7.28515625" style="14" customWidth="1"/>
    <col min="11537" max="11775" width="9.140625" style="14"/>
    <col min="11776" max="11776" width="11.28515625" style="14" customWidth="1"/>
    <col min="11777" max="11777" width="67.7109375" style="14" customWidth="1"/>
    <col min="11778" max="11778" width="3.28515625" style="14" customWidth="1"/>
    <col min="11779" max="11791" width="10.7109375" style="14" customWidth="1"/>
    <col min="11792" max="11792" width="7.28515625" style="14" customWidth="1"/>
    <col min="11793" max="12031" width="9.140625" style="14"/>
    <col min="12032" max="12032" width="11.28515625" style="14" customWidth="1"/>
    <col min="12033" max="12033" width="67.7109375" style="14" customWidth="1"/>
    <col min="12034" max="12034" width="3.28515625" style="14" customWidth="1"/>
    <col min="12035" max="12047" width="10.7109375" style="14" customWidth="1"/>
    <col min="12048" max="12048" width="7.28515625" style="14" customWidth="1"/>
    <col min="12049" max="12287" width="9.140625" style="14"/>
    <col min="12288" max="12288" width="11.28515625" style="14" customWidth="1"/>
    <col min="12289" max="12289" width="67.7109375" style="14" customWidth="1"/>
    <col min="12290" max="12290" width="3.28515625" style="14" customWidth="1"/>
    <col min="12291" max="12303" width="10.7109375" style="14" customWidth="1"/>
    <col min="12304" max="12304" width="7.28515625" style="14" customWidth="1"/>
    <col min="12305" max="12543" width="9.140625" style="14"/>
    <col min="12544" max="12544" width="11.28515625" style="14" customWidth="1"/>
    <col min="12545" max="12545" width="67.7109375" style="14" customWidth="1"/>
    <col min="12546" max="12546" width="3.28515625" style="14" customWidth="1"/>
    <col min="12547" max="12559" width="10.7109375" style="14" customWidth="1"/>
    <col min="12560" max="12560" width="7.28515625" style="14" customWidth="1"/>
    <col min="12561" max="12799" width="9.140625" style="14"/>
    <col min="12800" max="12800" width="11.28515625" style="14" customWidth="1"/>
    <col min="12801" max="12801" width="67.7109375" style="14" customWidth="1"/>
    <col min="12802" max="12802" width="3.28515625" style="14" customWidth="1"/>
    <col min="12803" max="12815" width="10.7109375" style="14" customWidth="1"/>
    <col min="12816" max="12816" width="7.28515625" style="14" customWidth="1"/>
    <col min="12817" max="13055" width="9.140625" style="14"/>
    <col min="13056" max="13056" width="11.28515625" style="14" customWidth="1"/>
    <col min="13057" max="13057" width="67.7109375" style="14" customWidth="1"/>
    <col min="13058" max="13058" width="3.28515625" style="14" customWidth="1"/>
    <col min="13059" max="13071" width="10.7109375" style="14" customWidth="1"/>
    <col min="13072" max="13072" width="7.28515625" style="14" customWidth="1"/>
    <col min="13073" max="13311" width="9.140625" style="14"/>
    <col min="13312" max="13312" width="11.28515625" style="14" customWidth="1"/>
    <col min="13313" max="13313" width="67.7109375" style="14" customWidth="1"/>
    <col min="13314" max="13314" width="3.28515625" style="14" customWidth="1"/>
    <col min="13315" max="13327" width="10.7109375" style="14" customWidth="1"/>
    <col min="13328" max="13328" width="7.28515625" style="14" customWidth="1"/>
    <col min="13329" max="13567" width="9.140625" style="14"/>
    <col min="13568" max="13568" width="11.28515625" style="14" customWidth="1"/>
    <col min="13569" max="13569" width="67.7109375" style="14" customWidth="1"/>
    <col min="13570" max="13570" width="3.28515625" style="14" customWidth="1"/>
    <col min="13571" max="13583" width="10.7109375" style="14" customWidth="1"/>
    <col min="13584" max="13584" width="7.28515625" style="14" customWidth="1"/>
    <col min="13585" max="13823" width="9.140625" style="14"/>
    <col min="13824" max="13824" width="11.28515625" style="14" customWidth="1"/>
    <col min="13825" max="13825" width="67.7109375" style="14" customWidth="1"/>
    <col min="13826" max="13826" width="3.28515625" style="14" customWidth="1"/>
    <col min="13827" max="13839" width="10.7109375" style="14" customWidth="1"/>
    <col min="13840" max="13840" width="7.28515625" style="14" customWidth="1"/>
    <col min="13841" max="14079" width="9.140625" style="14"/>
    <col min="14080" max="14080" width="11.28515625" style="14" customWidth="1"/>
    <col min="14081" max="14081" width="67.7109375" style="14" customWidth="1"/>
    <col min="14082" max="14082" width="3.28515625" style="14" customWidth="1"/>
    <col min="14083" max="14095" width="10.7109375" style="14" customWidth="1"/>
    <col min="14096" max="14096" width="7.28515625" style="14" customWidth="1"/>
    <col min="14097" max="14335" width="9.140625" style="14"/>
    <col min="14336" max="14336" width="11.28515625" style="14" customWidth="1"/>
    <col min="14337" max="14337" width="67.7109375" style="14" customWidth="1"/>
    <col min="14338" max="14338" width="3.28515625" style="14" customWidth="1"/>
    <col min="14339" max="14351" width="10.7109375" style="14" customWidth="1"/>
    <col min="14352" max="14352" width="7.28515625" style="14" customWidth="1"/>
    <col min="14353" max="14591" width="9.140625" style="14"/>
    <col min="14592" max="14592" width="11.28515625" style="14" customWidth="1"/>
    <col min="14593" max="14593" width="67.7109375" style="14" customWidth="1"/>
    <col min="14594" max="14594" width="3.28515625" style="14" customWidth="1"/>
    <col min="14595" max="14607" width="10.7109375" style="14" customWidth="1"/>
    <col min="14608" max="14608" width="7.28515625" style="14" customWidth="1"/>
    <col min="14609" max="14847" width="9.140625" style="14"/>
    <col min="14848" max="14848" width="11.28515625" style="14" customWidth="1"/>
    <col min="14849" max="14849" width="67.7109375" style="14" customWidth="1"/>
    <col min="14850" max="14850" width="3.28515625" style="14" customWidth="1"/>
    <col min="14851" max="14863" width="10.7109375" style="14" customWidth="1"/>
    <col min="14864" max="14864" width="7.28515625" style="14" customWidth="1"/>
    <col min="14865" max="15103" width="9.140625" style="14"/>
    <col min="15104" max="15104" width="11.28515625" style="14" customWidth="1"/>
    <col min="15105" max="15105" width="67.7109375" style="14" customWidth="1"/>
    <col min="15106" max="15106" width="3.28515625" style="14" customWidth="1"/>
    <col min="15107" max="15119" width="10.7109375" style="14" customWidth="1"/>
    <col min="15120" max="15120" width="7.28515625" style="14" customWidth="1"/>
    <col min="15121" max="15359" width="9.140625" style="14"/>
    <col min="15360" max="15360" width="11.28515625" style="14" customWidth="1"/>
    <col min="15361" max="15361" width="67.7109375" style="14" customWidth="1"/>
    <col min="15362" max="15362" width="3.28515625" style="14" customWidth="1"/>
    <col min="15363" max="15375" width="10.7109375" style="14" customWidth="1"/>
    <col min="15376" max="15376" width="7.28515625" style="14" customWidth="1"/>
    <col min="15377" max="15615" width="9.140625" style="14"/>
    <col min="15616" max="15616" width="11.28515625" style="14" customWidth="1"/>
    <col min="15617" max="15617" width="67.7109375" style="14" customWidth="1"/>
    <col min="15618" max="15618" width="3.28515625" style="14" customWidth="1"/>
    <col min="15619" max="15631" width="10.7109375" style="14" customWidth="1"/>
    <col min="15632" max="15632" width="7.28515625" style="14" customWidth="1"/>
    <col min="15633" max="15871" width="9.140625" style="14"/>
    <col min="15872" max="15872" width="11.28515625" style="14" customWidth="1"/>
    <col min="15873" max="15873" width="67.7109375" style="14" customWidth="1"/>
    <col min="15874" max="15874" width="3.28515625" style="14" customWidth="1"/>
    <col min="15875" max="15887" width="10.7109375" style="14" customWidth="1"/>
    <col min="15888" max="15888" width="7.28515625" style="14" customWidth="1"/>
    <col min="15889" max="16127" width="9.140625" style="14"/>
    <col min="16128" max="16128" width="11.28515625" style="14" customWidth="1"/>
    <col min="16129" max="16129" width="67.7109375" style="14" customWidth="1"/>
    <col min="16130" max="16130" width="3.28515625" style="14" customWidth="1"/>
    <col min="16131" max="16143" width="10.7109375" style="14" customWidth="1"/>
    <col min="16144" max="16144" width="7.28515625" style="14" customWidth="1"/>
    <col min="16145" max="16384" width="9.140625" style="14"/>
  </cols>
  <sheetData>
    <row r="1" spans="1:18" ht="13.5" thickBot="1" x14ac:dyDescent="0.25">
      <c r="A1" s="9" t="s">
        <v>172</v>
      </c>
      <c r="B1" s="10">
        <v>3</v>
      </c>
      <c r="C1" s="11"/>
      <c r="D1" s="12"/>
      <c r="E1" s="13">
        <v>1</v>
      </c>
      <c r="F1" s="13">
        <v>2</v>
      </c>
      <c r="G1" s="13">
        <v>3</v>
      </c>
      <c r="H1" s="13">
        <v>4</v>
      </c>
      <c r="I1" s="13">
        <v>5</v>
      </c>
      <c r="J1" s="13">
        <v>6</v>
      </c>
      <c r="K1" s="13">
        <v>7</v>
      </c>
      <c r="L1" s="13">
        <v>8</v>
      </c>
      <c r="M1" s="13">
        <v>9</v>
      </c>
      <c r="N1" s="13">
        <v>10</v>
      </c>
      <c r="O1" s="13">
        <v>11</v>
      </c>
      <c r="P1" s="13">
        <v>12</v>
      </c>
    </row>
    <row r="2" spans="1:18" ht="13.5" thickTop="1" x14ac:dyDescent="0.2">
      <c r="A2" s="15" t="str">
        <f>CONCATENATE($B$1,"|",B2)</f>
        <v>3|1</v>
      </c>
      <c r="B2" s="16">
        <v>1</v>
      </c>
      <c r="C2" s="17" t="s">
        <v>102</v>
      </c>
      <c r="D2" s="18">
        <v>1</v>
      </c>
      <c r="E2" s="19">
        <v>50</v>
      </c>
      <c r="F2" s="19">
        <v>50</v>
      </c>
      <c r="G2" s="19"/>
      <c r="H2" s="19"/>
      <c r="I2" s="19"/>
      <c r="J2" s="20"/>
      <c r="K2" s="20"/>
      <c r="L2" s="20"/>
      <c r="M2" s="20"/>
      <c r="N2" s="20"/>
      <c r="O2" s="20"/>
      <c r="P2" s="20"/>
      <c r="R2" s="14">
        <f t="shared" ref="R2:R13" si="0">SUM(E2:P2)</f>
        <v>100</v>
      </c>
    </row>
    <row r="3" spans="1:18" x14ac:dyDescent="0.2">
      <c r="A3" s="21" t="str">
        <f t="shared" ref="A3:A13" si="1">CONCATENATE($B$1,"|",B3)</f>
        <v>3|2</v>
      </c>
      <c r="B3" s="22" t="s">
        <v>103</v>
      </c>
      <c r="C3" s="17" t="s">
        <v>104</v>
      </c>
      <c r="D3" s="18">
        <v>2</v>
      </c>
      <c r="E3" s="19">
        <v>40</v>
      </c>
      <c r="F3" s="19">
        <v>50</v>
      </c>
      <c r="G3" s="19">
        <v>10</v>
      </c>
      <c r="H3" s="19"/>
      <c r="I3" s="19"/>
      <c r="J3" s="23"/>
      <c r="K3" s="23"/>
      <c r="L3" s="23"/>
      <c r="M3" s="23"/>
      <c r="N3" s="23"/>
      <c r="O3" s="23"/>
      <c r="P3" s="23"/>
      <c r="R3" s="14">
        <f t="shared" si="0"/>
        <v>100</v>
      </c>
    </row>
    <row r="4" spans="1:18" x14ac:dyDescent="0.2">
      <c r="A4" s="21" t="str">
        <f t="shared" si="1"/>
        <v>3|3</v>
      </c>
      <c r="B4" s="22" t="s">
        <v>105</v>
      </c>
      <c r="C4" s="17" t="s">
        <v>48</v>
      </c>
      <c r="D4" s="18">
        <v>3</v>
      </c>
      <c r="E4" s="24">
        <v>60</v>
      </c>
      <c r="F4" s="24">
        <v>40</v>
      </c>
      <c r="G4" s="24"/>
      <c r="H4" s="24"/>
      <c r="I4" s="24"/>
      <c r="J4" s="23"/>
      <c r="K4" s="23"/>
      <c r="L4" s="23"/>
      <c r="M4" s="23"/>
      <c r="N4" s="23"/>
      <c r="O4" s="23"/>
      <c r="P4" s="23"/>
      <c r="R4" s="14">
        <f t="shared" si="0"/>
        <v>100</v>
      </c>
    </row>
    <row r="5" spans="1:18" x14ac:dyDescent="0.2">
      <c r="A5" s="21" t="str">
        <f t="shared" si="1"/>
        <v>3|4</v>
      </c>
      <c r="B5" s="22" t="s">
        <v>106</v>
      </c>
      <c r="C5" s="17" t="s">
        <v>107</v>
      </c>
      <c r="D5" s="18">
        <v>4</v>
      </c>
      <c r="E5" s="24">
        <v>20</v>
      </c>
      <c r="F5" s="24">
        <v>50</v>
      </c>
      <c r="G5" s="24">
        <v>30</v>
      </c>
      <c r="H5" s="24"/>
      <c r="I5" s="24"/>
      <c r="J5" s="23"/>
      <c r="K5" s="23"/>
      <c r="L5" s="23"/>
      <c r="M5" s="23"/>
      <c r="N5" s="23"/>
      <c r="O5" s="23"/>
      <c r="P5" s="23"/>
      <c r="R5" s="14">
        <f t="shared" si="0"/>
        <v>100</v>
      </c>
    </row>
    <row r="6" spans="1:18" x14ac:dyDescent="0.2">
      <c r="A6" s="21" t="str">
        <f t="shared" si="1"/>
        <v>3|5</v>
      </c>
      <c r="B6" s="22" t="s">
        <v>108</v>
      </c>
      <c r="C6" s="17" t="s">
        <v>109</v>
      </c>
      <c r="D6" s="18">
        <v>5</v>
      </c>
      <c r="E6" s="24">
        <v>10</v>
      </c>
      <c r="F6" s="24">
        <v>50</v>
      </c>
      <c r="G6" s="24">
        <v>40</v>
      </c>
      <c r="H6" s="24"/>
      <c r="I6" s="24"/>
      <c r="J6" s="23"/>
      <c r="K6" s="23"/>
      <c r="L6" s="23"/>
      <c r="M6" s="23"/>
      <c r="N6" s="23"/>
      <c r="O6" s="23"/>
      <c r="P6" s="23"/>
      <c r="R6" s="14">
        <f t="shared" si="0"/>
        <v>100</v>
      </c>
    </row>
    <row r="7" spans="1:18" x14ac:dyDescent="0.2">
      <c r="A7" s="21" t="str">
        <f t="shared" si="1"/>
        <v>3|6</v>
      </c>
      <c r="B7" s="22" t="s">
        <v>110</v>
      </c>
      <c r="C7" s="17" t="s">
        <v>56</v>
      </c>
      <c r="D7" s="18"/>
      <c r="E7" s="24"/>
      <c r="F7" s="24">
        <v>30</v>
      </c>
      <c r="G7" s="24">
        <v>70</v>
      </c>
      <c r="H7" s="24"/>
      <c r="I7" s="24"/>
      <c r="J7" s="23"/>
      <c r="K7" s="23"/>
      <c r="L7" s="23"/>
      <c r="M7" s="23"/>
      <c r="N7" s="23"/>
      <c r="O7" s="23"/>
      <c r="P7" s="23"/>
      <c r="R7" s="14">
        <f t="shared" si="0"/>
        <v>100</v>
      </c>
    </row>
    <row r="8" spans="1:18" x14ac:dyDescent="0.2">
      <c r="A8" s="21" t="str">
        <f t="shared" si="1"/>
        <v>3|7</v>
      </c>
      <c r="B8" s="22" t="s">
        <v>113</v>
      </c>
      <c r="C8" s="17" t="s">
        <v>114</v>
      </c>
      <c r="D8" s="18">
        <v>3</v>
      </c>
      <c r="E8" s="24"/>
      <c r="F8" s="24">
        <v>40</v>
      </c>
      <c r="G8" s="24">
        <v>60</v>
      </c>
      <c r="H8" s="24"/>
      <c r="I8" s="24"/>
      <c r="J8" s="23"/>
      <c r="K8" s="23"/>
      <c r="L8" s="23"/>
      <c r="M8" s="23"/>
      <c r="N8" s="23"/>
      <c r="O8" s="23"/>
      <c r="P8" s="23"/>
      <c r="R8" s="14">
        <f t="shared" si="0"/>
        <v>100</v>
      </c>
    </row>
    <row r="9" spans="1:18" x14ac:dyDescent="0.2">
      <c r="A9" s="21" t="str">
        <f t="shared" si="1"/>
        <v>3|8</v>
      </c>
      <c r="B9" s="22" t="s">
        <v>115</v>
      </c>
      <c r="C9" s="17" t="s">
        <v>170</v>
      </c>
      <c r="D9" s="18">
        <v>5</v>
      </c>
      <c r="E9" s="24">
        <v>10</v>
      </c>
      <c r="F9" s="24">
        <v>50</v>
      </c>
      <c r="G9" s="24">
        <v>40</v>
      </c>
      <c r="H9" s="24"/>
      <c r="I9" s="24"/>
      <c r="J9" s="23"/>
      <c r="K9" s="23"/>
      <c r="L9" s="23"/>
      <c r="M9" s="23"/>
      <c r="N9" s="23"/>
      <c r="O9" s="23"/>
      <c r="P9" s="23"/>
      <c r="R9" s="14">
        <f t="shared" si="0"/>
        <v>100</v>
      </c>
    </row>
    <row r="10" spans="1:18" x14ac:dyDescent="0.2">
      <c r="A10" s="21" t="str">
        <f t="shared" si="1"/>
        <v>3|9</v>
      </c>
      <c r="B10" s="22" t="s">
        <v>122</v>
      </c>
      <c r="C10" s="17" t="s">
        <v>173</v>
      </c>
      <c r="D10" s="18"/>
      <c r="E10" s="24">
        <v>20</v>
      </c>
      <c r="F10" s="24">
        <v>50</v>
      </c>
      <c r="G10" s="24">
        <v>30</v>
      </c>
      <c r="H10" s="24"/>
      <c r="I10" s="24"/>
      <c r="J10" s="23"/>
      <c r="K10" s="23"/>
      <c r="L10" s="23"/>
      <c r="M10" s="23"/>
      <c r="N10" s="23"/>
      <c r="O10" s="23"/>
      <c r="P10" s="23"/>
      <c r="R10" s="14">
        <f t="shared" si="0"/>
        <v>100</v>
      </c>
    </row>
    <row r="11" spans="1:18" x14ac:dyDescent="0.2">
      <c r="A11" s="21" t="str">
        <f t="shared" si="1"/>
        <v>3|10</v>
      </c>
      <c r="B11" s="22" t="s">
        <v>133</v>
      </c>
      <c r="C11" s="17" t="s">
        <v>174</v>
      </c>
      <c r="D11" s="18">
        <v>6</v>
      </c>
      <c r="E11" s="24"/>
      <c r="F11" s="24">
        <v>40</v>
      </c>
      <c r="G11" s="24">
        <v>60</v>
      </c>
      <c r="H11" s="24"/>
      <c r="I11" s="24"/>
      <c r="J11" s="23"/>
      <c r="K11" s="23"/>
      <c r="L11" s="23"/>
      <c r="M11" s="23"/>
      <c r="N11" s="23"/>
      <c r="O11" s="23"/>
      <c r="P11" s="23"/>
      <c r="R11" s="14">
        <f t="shared" si="0"/>
        <v>100</v>
      </c>
    </row>
    <row r="12" spans="1:18" x14ac:dyDescent="0.2">
      <c r="A12" s="21" t="str">
        <f t="shared" si="1"/>
        <v>3|11</v>
      </c>
      <c r="B12" s="22" t="s">
        <v>145</v>
      </c>
      <c r="C12" s="17" t="s">
        <v>144</v>
      </c>
      <c r="D12" s="18">
        <v>6</v>
      </c>
      <c r="E12" s="24">
        <v>20</v>
      </c>
      <c r="F12" s="24">
        <v>40</v>
      </c>
      <c r="G12" s="24">
        <v>40</v>
      </c>
      <c r="H12" s="24"/>
      <c r="I12" s="24"/>
      <c r="J12" s="23"/>
      <c r="K12" s="23"/>
      <c r="L12" s="23"/>
      <c r="M12" s="23"/>
      <c r="N12" s="23"/>
      <c r="O12" s="23"/>
      <c r="P12" s="23"/>
      <c r="R12" s="14">
        <f t="shared" si="0"/>
        <v>100</v>
      </c>
    </row>
    <row r="13" spans="1:18" x14ac:dyDescent="0.2">
      <c r="A13" s="21" t="str">
        <f t="shared" si="1"/>
        <v>3|12</v>
      </c>
      <c r="B13" s="22" t="s">
        <v>146</v>
      </c>
      <c r="C13" s="17" t="s">
        <v>147</v>
      </c>
      <c r="D13" s="18"/>
      <c r="E13" s="24">
        <v>20</v>
      </c>
      <c r="F13" s="24">
        <v>40</v>
      </c>
      <c r="G13" s="24">
        <v>40</v>
      </c>
      <c r="H13" s="24"/>
      <c r="I13" s="24"/>
      <c r="J13" s="23"/>
      <c r="K13" s="23"/>
      <c r="L13" s="23"/>
      <c r="M13" s="23"/>
      <c r="N13" s="23"/>
      <c r="O13" s="23"/>
      <c r="P13" s="23"/>
      <c r="R13" s="14">
        <f t="shared" si="0"/>
        <v>100</v>
      </c>
    </row>
    <row r="15" spans="1:18" ht="13.5" thickBot="1" x14ac:dyDescent="0.25">
      <c r="A15" s="25" t="s">
        <v>172</v>
      </c>
      <c r="B15" s="26">
        <v>4</v>
      </c>
      <c r="C15" s="27"/>
      <c r="D15" s="28"/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6</v>
      </c>
      <c r="K15" s="13">
        <v>7</v>
      </c>
      <c r="L15" s="13">
        <v>8</v>
      </c>
      <c r="M15" s="13">
        <v>9</v>
      </c>
      <c r="N15" s="13">
        <v>10</v>
      </c>
      <c r="O15" s="13">
        <v>11</v>
      </c>
      <c r="P15" s="13">
        <v>12</v>
      </c>
    </row>
    <row r="16" spans="1:18" ht="13.5" thickTop="1" x14ac:dyDescent="0.2">
      <c r="A16" s="15" t="str">
        <f>CONCATENATE($B$15,"|",B16)</f>
        <v>4|1</v>
      </c>
      <c r="B16" s="16">
        <v>1</v>
      </c>
      <c r="C16" s="17" t="s">
        <v>102</v>
      </c>
      <c r="D16" s="18">
        <v>1</v>
      </c>
      <c r="E16" s="19">
        <v>50</v>
      </c>
      <c r="F16" s="19">
        <v>50</v>
      </c>
      <c r="G16" s="19"/>
      <c r="H16" s="19"/>
      <c r="I16" s="19"/>
      <c r="J16" s="20"/>
      <c r="K16" s="20"/>
      <c r="L16" s="20"/>
      <c r="M16" s="20"/>
      <c r="N16" s="20"/>
      <c r="O16" s="20"/>
      <c r="P16" s="20"/>
      <c r="R16" s="14">
        <f t="shared" ref="R16:R27" si="2">SUM(E16:P16)</f>
        <v>100</v>
      </c>
    </row>
    <row r="17" spans="1:18" x14ac:dyDescent="0.2">
      <c r="A17" s="21" t="str">
        <f t="shared" ref="A17:A27" si="3">CONCATENATE($B$15,"|",B17)</f>
        <v>4|2</v>
      </c>
      <c r="B17" s="22" t="s">
        <v>103</v>
      </c>
      <c r="C17" s="17" t="s">
        <v>104</v>
      </c>
      <c r="D17" s="18">
        <v>2</v>
      </c>
      <c r="E17" s="19">
        <v>30</v>
      </c>
      <c r="F17" s="19">
        <v>40</v>
      </c>
      <c r="G17" s="19">
        <v>20</v>
      </c>
      <c r="H17" s="19">
        <v>10</v>
      </c>
      <c r="I17" s="19"/>
      <c r="J17" s="23"/>
      <c r="K17" s="23"/>
      <c r="L17" s="23"/>
      <c r="M17" s="23"/>
      <c r="N17" s="23"/>
      <c r="O17" s="23"/>
      <c r="P17" s="23"/>
      <c r="R17" s="14">
        <f t="shared" si="2"/>
        <v>100</v>
      </c>
    </row>
    <row r="18" spans="1:18" x14ac:dyDescent="0.2">
      <c r="A18" s="21" t="str">
        <f t="shared" si="3"/>
        <v>4|3</v>
      </c>
      <c r="B18" s="22" t="s">
        <v>105</v>
      </c>
      <c r="C18" s="17" t="s">
        <v>48</v>
      </c>
      <c r="D18" s="18">
        <v>3</v>
      </c>
      <c r="E18" s="24">
        <v>50</v>
      </c>
      <c r="F18" s="24">
        <v>40</v>
      </c>
      <c r="G18" s="24">
        <v>10</v>
      </c>
      <c r="H18" s="24"/>
      <c r="I18" s="24"/>
      <c r="J18" s="23"/>
      <c r="K18" s="23"/>
      <c r="L18" s="23"/>
      <c r="M18" s="23"/>
      <c r="N18" s="23"/>
      <c r="O18" s="23"/>
      <c r="P18" s="23"/>
      <c r="R18" s="14">
        <f t="shared" si="2"/>
        <v>100</v>
      </c>
    </row>
    <row r="19" spans="1:18" x14ac:dyDescent="0.2">
      <c r="A19" s="21" t="str">
        <f t="shared" si="3"/>
        <v>4|4</v>
      </c>
      <c r="B19" s="22" t="s">
        <v>106</v>
      </c>
      <c r="C19" s="17" t="s">
        <v>107</v>
      </c>
      <c r="D19" s="18">
        <v>4</v>
      </c>
      <c r="E19" s="24">
        <v>20</v>
      </c>
      <c r="F19" s="24">
        <v>40</v>
      </c>
      <c r="G19" s="24">
        <v>20</v>
      </c>
      <c r="H19" s="24">
        <v>20</v>
      </c>
      <c r="I19" s="24"/>
      <c r="J19" s="23"/>
      <c r="K19" s="23"/>
      <c r="L19" s="23"/>
      <c r="M19" s="23"/>
      <c r="N19" s="23"/>
      <c r="O19" s="23"/>
      <c r="P19" s="23"/>
      <c r="R19" s="14">
        <f t="shared" si="2"/>
        <v>100</v>
      </c>
    </row>
    <row r="20" spans="1:18" x14ac:dyDescent="0.2">
      <c r="A20" s="21" t="str">
        <f t="shared" si="3"/>
        <v>4|5</v>
      </c>
      <c r="B20" s="22" t="s">
        <v>108</v>
      </c>
      <c r="C20" s="17" t="s">
        <v>109</v>
      </c>
      <c r="D20" s="18">
        <v>5</v>
      </c>
      <c r="E20" s="24">
        <v>10</v>
      </c>
      <c r="F20" s="24">
        <v>30</v>
      </c>
      <c r="G20" s="24">
        <v>40</v>
      </c>
      <c r="H20" s="24">
        <v>20</v>
      </c>
      <c r="I20" s="24"/>
      <c r="J20" s="23"/>
      <c r="K20" s="23"/>
      <c r="L20" s="23"/>
      <c r="M20" s="23"/>
      <c r="N20" s="23"/>
      <c r="O20" s="23"/>
      <c r="P20" s="23"/>
      <c r="R20" s="14">
        <f t="shared" si="2"/>
        <v>100</v>
      </c>
    </row>
    <row r="21" spans="1:18" x14ac:dyDescent="0.2">
      <c r="A21" s="21" t="str">
        <f t="shared" si="3"/>
        <v>4|6</v>
      </c>
      <c r="B21" s="22" t="s">
        <v>110</v>
      </c>
      <c r="C21" s="17" t="s">
        <v>56</v>
      </c>
      <c r="D21" s="18"/>
      <c r="E21" s="24"/>
      <c r="F21" s="24">
        <v>10</v>
      </c>
      <c r="G21" s="24">
        <v>70</v>
      </c>
      <c r="H21" s="24">
        <v>20</v>
      </c>
      <c r="I21" s="24"/>
      <c r="J21" s="23"/>
      <c r="K21" s="23"/>
      <c r="L21" s="23"/>
      <c r="M21" s="23"/>
      <c r="N21" s="23"/>
      <c r="O21" s="23"/>
      <c r="P21" s="23"/>
      <c r="R21" s="14">
        <f t="shared" si="2"/>
        <v>100</v>
      </c>
    </row>
    <row r="22" spans="1:18" x14ac:dyDescent="0.2">
      <c r="A22" s="21" t="str">
        <f t="shared" si="3"/>
        <v>4|7</v>
      </c>
      <c r="B22" s="22" t="s">
        <v>113</v>
      </c>
      <c r="C22" s="17" t="s">
        <v>114</v>
      </c>
      <c r="D22" s="18"/>
      <c r="E22" s="24"/>
      <c r="F22" s="24">
        <v>30</v>
      </c>
      <c r="G22" s="24">
        <v>30</v>
      </c>
      <c r="H22" s="24">
        <v>40</v>
      </c>
      <c r="I22" s="24"/>
      <c r="J22" s="23"/>
      <c r="K22" s="23"/>
      <c r="L22" s="23"/>
      <c r="M22" s="23"/>
      <c r="N22" s="23"/>
      <c r="O22" s="23"/>
      <c r="P22" s="23"/>
      <c r="R22" s="14">
        <f t="shared" si="2"/>
        <v>100</v>
      </c>
    </row>
    <row r="23" spans="1:18" x14ac:dyDescent="0.2">
      <c r="A23" s="21" t="str">
        <f t="shared" si="3"/>
        <v>4|8</v>
      </c>
      <c r="B23" s="22" t="s">
        <v>115</v>
      </c>
      <c r="C23" s="17" t="s">
        <v>170</v>
      </c>
      <c r="D23" s="18">
        <v>3</v>
      </c>
      <c r="E23" s="24">
        <v>10</v>
      </c>
      <c r="F23" s="24">
        <v>30</v>
      </c>
      <c r="G23" s="24">
        <v>30</v>
      </c>
      <c r="H23" s="24">
        <v>30</v>
      </c>
      <c r="I23" s="24"/>
      <c r="J23" s="23"/>
      <c r="K23" s="23"/>
      <c r="L23" s="23"/>
      <c r="M23" s="23"/>
      <c r="N23" s="23"/>
      <c r="O23" s="23"/>
      <c r="P23" s="23"/>
      <c r="R23" s="14">
        <f t="shared" si="2"/>
        <v>100</v>
      </c>
    </row>
    <row r="24" spans="1:18" x14ac:dyDescent="0.2">
      <c r="A24" s="21" t="str">
        <f t="shared" si="3"/>
        <v>4|9</v>
      </c>
      <c r="B24" s="22" t="s">
        <v>122</v>
      </c>
      <c r="C24" s="17" t="s">
        <v>173</v>
      </c>
      <c r="D24" s="18">
        <v>5</v>
      </c>
      <c r="E24" s="24">
        <v>20</v>
      </c>
      <c r="F24" s="24">
        <v>30</v>
      </c>
      <c r="G24" s="24">
        <v>30</v>
      </c>
      <c r="H24" s="24">
        <v>20</v>
      </c>
      <c r="I24" s="24"/>
      <c r="J24" s="23"/>
      <c r="K24" s="23"/>
      <c r="L24" s="23"/>
      <c r="M24" s="23"/>
      <c r="N24" s="23"/>
      <c r="O24" s="23"/>
      <c r="P24" s="23"/>
      <c r="R24" s="14">
        <f t="shared" si="2"/>
        <v>100</v>
      </c>
    </row>
    <row r="25" spans="1:18" x14ac:dyDescent="0.2">
      <c r="A25" s="21" t="str">
        <f t="shared" si="3"/>
        <v>4|10</v>
      </c>
      <c r="B25" s="22" t="s">
        <v>133</v>
      </c>
      <c r="C25" s="17" t="s">
        <v>174</v>
      </c>
      <c r="D25" s="18">
        <v>6</v>
      </c>
      <c r="E25" s="24"/>
      <c r="F25" s="24">
        <v>30</v>
      </c>
      <c r="G25" s="24">
        <v>40</v>
      </c>
      <c r="H25" s="24">
        <v>30</v>
      </c>
      <c r="I25" s="24"/>
      <c r="J25" s="23"/>
      <c r="K25" s="23"/>
      <c r="L25" s="23"/>
      <c r="M25" s="23"/>
      <c r="N25" s="23"/>
      <c r="O25" s="23"/>
      <c r="P25" s="23"/>
      <c r="R25" s="14">
        <f t="shared" si="2"/>
        <v>100</v>
      </c>
    </row>
    <row r="26" spans="1:18" x14ac:dyDescent="0.2">
      <c r="A26" s="21" t="str">
        <f t="shared" si="3"/>
        <v>4|11</v>
      </c>
      <c r="B26" s="22" t="s">
        <v>145</v>
      </c>
      <c r="C26" s="17" t="s">
        <v>144</v>
      </c>
      <c r="D26" s="18">
        <v>6</v>
      </c>
      <c r="E26" s="24">
        <v>10</v>
      </c>
      <c r="F26" s="24">
        <v>30</v>
      </c>
      <c r="G26" s="24">
        <v>30</v>
      </c>
      <c r="H26" s="24">
        <v>30</v>
      </c>
      <c r="I26" s="24"/>
      <c r="J26" s="23"/>
      <c r="K26" s="23"/>
      <c r="L26" s="23"/>
      <c r="M26" s="23"/>
      <c r="N26" s="23"/>
      <c r="O26" s="23"/>
      <c r="P26" s="23"/>
      <c r="R26" s="14">
        <f t="shared" si="2"/>
        <v>100</v>
      </c>
    </row>
    <row r="27" spans="1:18" x14ac:dyDescent="0.2">
      <c r="A27" s="21" t="str">
        <f t="shared" si="3"/>
        <v>4|12</v>
      </c>
      <c r="B27" s="22" t="s">
        <v>146</v>
      </c>
      <c r="C27" s="17" t="s">
        <v>147</v>
      </c>
      <c r="D27" s="18"/>
      <c r="E27" s="24">
        <v>20</v>
      </c>
      <c r="F27" s="24">
        <v>20</v>
      </c>
      <c r="G27" s="24">
        <v>40</v>
      </c>
      <c r="H27" s="24">
        <v>20</v>
      </c>
      <c r="I27" s="24"/>
      <c r="J27" s="23"/>
      <c r="K27" s="23"/>
      <c r="L27" s="23"/>
      <c r="M27" s="23"/>
      <c r="N27" s="23"/>
      <c r="O27" s="23"/>
      <c r="P27" s="23"/>
      <c r="R27" s="14">
        <f t="shared" si="2"/>
        <v>100</v>
      </c>
    </row>
    <row r="29" spans="1:18" ht="13.5" thickBot="1" x14ac:dyDescent="0.25">
      <c r="A29" s="25" t="s">
        <v>172</v>
      </c>
      <c r="B29" s="26">
        <v>5</v>
      </c>
      <c r="C29" s="27"/>
      <c r="D29" s="28"/>
      <c r="E29" s="13">
        <v>1</v>
      </c>
      <c r="F29" s="13">
        <v>2</v>
      </c>
      <c r="G29" s="13">
        <v>3</v>
      </c>
      <c r="H29" s="13">
        <v>4</v>
      </c>
      <c r="I29" s="13">
        <v>5</v>
      </c>
      <c r="J29" s="13">
        <v>6</v>
      </c>
      <c r="K29" s="13">
        <v>7</v>
      </c>
      <c r="L29" s="13">
        <v>8</v>
      </c>
      <c r="M29" s="13">
        <v>9</v>
      </c>
      <c r="N29" s="13">
        <v>10</v>
      </c>
      <c r="O29" s="13">
        <v>11</v>
      </c>
      <c r="P29" s="13">
        <v>12</v>
      </c>
    </row>
    <row r="30" spans="1:18" ht="13.5" thickTop="1" x14ac:dyDescent="0.2">
      <c r="A30" s="29" t="str">
        <f>CONCATENATE($B$29,"|",B30)</f>
        <v>5|1</v>
      </c>
      <c r="B30" s="16">
        <v>1</v>
      </c>
      <c r="C30" s="17" t="s">
        <v>102</v>
      </c>
      <c r="D30" s="18">
        <v>1</v>
      </c>
      <c r="E30" s="19">
        <v>40</v>
      </c>
      <c r="F30" s="19">
        <v>40</v>
      </c>
      <c r="G30" s="19">
        <v>20</v>
      </c>
      <c r="H30" s="19"/>
      <c r="I30" s="19"/>
      <c r="J30" s="20"/>
      <c r="K30" s="20"/>
      <c r="L30" s="20"/>
      <c r="M30" s="20"/>
      <c r="N30" s="20"/>
      <c r="O30" s="20"/>
      <c r="P30" s="20"/>
      <c r="R30" s="14">
        <f t="shared" ref="R30:R41" si="4">SUM(E30:P30)</f>
        <v>100</v>
      </c>
    </row>
    <row r="31" spans="1:18" x14ac:dyDescent="0.2">
      <c r="A31" s="21" t="str">
        <f t="shared" ref="A31:A41" si="5">CONCATENATE($B$29,"|",B31)</f>
        <v>5|2</v>
      </c>
      <c r="B31" s="22" t="s">
        <v>103</v>
      </c>
      <c r="C31" s="17" t="s">
        <v>104</v>
      </c>
      <c r="D31" s="18">
        <v>2</v>
      </c>
      <c r="E31" s="19">
        <v>20</v>
      </c>
      <c r="F31" s="19">
        <v>30</v>
      </c>
      <c r="G31" s="19">
        <v>30</v>
      </c>
      <c r="H31" s="19">
        <v>10</v>
      </c>
      <c r="I31" s="19">
        <v>10</v>
      </c>
      <c r="J31" s="23"/>
      <c r="K31" s="23"/>
      <c r="L31" s="23"/>
      <c r="M31" s="23"/>
      <c r="N31" s="23"/>
      <c r="O31" s="23"/>
      <c r="P31" s="23"/>
      <c r="R31" s="14">
        <f t="shared" si="4"/>
        <v>100</v>
      </c>
    </row>
    <row r="32" spans="1:18" x14ac:dyDescent="0.2">
      <c r="A32" s="21" t="str">
        <f t="shared" si="5"/>
        <v>5|3</v>
      </c>
      <c r="B32" s="22" t="s">
        <v>105</v>
      </c>
      <c r="C32" s="17" t="s">
        <v>48</v>
      </c>
      <c r="D32" s="18">
        <v>3</v>
      </c>
      <c r="E32" s="24">
        <v>40</v>
      </c>
      <c r="F32" s="24">
        <v>40</v>
      </c>
      <c r="G32" s="24">
        <v>20</v>
      </c>
      <c r="H32" s="24"/>
      <c r="I32" s="24"/>
      <c r="J32" s="23"/>
      <c r="K32" s="23"/>
      <c r="L32" s="23"/>
      <c r="M32" s="23"/>
      <c r="N32" s="23"/>
      <c r="O32" s="23"/>
      <c r="P32" s="23"/>
      <c r="R32" s="14">
        <f t="shared" si="4"/>
        <v>100</v>
      </c>
    </row>
    <row r="33" spans="1:18" x14ac:dyDescent="0.2">
      <c r="A33" s="21" t="str">
        <f t="shared" si="5"/>
        <v>5|4</v>
      </c>
      <c r="B33" s="22" t="s">
        <v>106</v>
      </c>
      <c r="C33" s="17" t="s">
        <v>107</v>
      </c>
      <c r="D33" s="18">
        <v>4</v>
      </c>
      <c r="E33" s="24">
        <v>20</v>
      </c>
      <c r="F33" s="24">
        <v>20</v>
      </c>
      <c r="G33" s="24">
        <v>20</v>
      </c>
      <c r="H33" s="24">
        <v>20</v>
      </c>
      <c r="I33" s="24">
        <v>20</v>
      </c>
      <c r="J33" s="23"/>
      <c r="K33" s="23"/>
      <c r="L33" s="23"/>
      <c r="M33" s="23"/>
      <c r="N33" s="23"/>
      <c r="O33" s="23"/>
      <c r="P33" s="23"/>
      <c r="R33" s="14">
        <f t="shared" si="4"/>
        <v>100</v>
      </c>
    </row>
    <row r="34" spans="1:18" x14ac:dyDescent="0.2">
      <c r="A34" s="21" t="str">
        <f t="shared" si="5"/>
        <v>5|5</v>
      </c>
      <c r="B34" s="22" t="s">
        <v>108</v>
      </c>
      <c r="C34" s="17" t="s">
        <v>109</v>
      </c>
      <c r="D34" s="18">
        <v>5</v>
      </c>
      <c r="E34" s="24">
        <v>5</v>
      </c>
      <c r="F34" s="24">
        <v>15</v>
      </c>
      <c r="G34" s="24">
        <v>20</v>
      </c>
      <c r="H34" s="24">
        <v>30</v>
      </c>
      <c r="I34" s="24">
        <v>30</v>
      </c>
      <c r="J34" s="23"/>
      <c r="K34" s="23"/>
      <c r="L34" s="23"/>
      <c r="M34" s="23"/>
      <c r="N34" s="23"/>
      <c r="O34" s="23"/>
      <c r="P34" s="23"/>
      <c r="R34" s="14">
        <f t="shared" si="4"/>
        <v>100</v>
      </c>
    </row>
    <row r="35" spans="1:18" x14ac:dyDescent="0.2">
      <c r="A35" s="21" t="str">
        <f t="shared" si="5"/>
        <v>5|6</v>
      </c>
      <c r="B35" s="22" t="s">
        <v>110</v>
      </c>
      <c r="C35" s="17" t="s">
        <v>56</v>
      </c>
      <c r="D35" s="18"/>
      <c r="E35" s="24"/>
      <c r="F35" s="24"/>
      <c r="G35" s="24">
        <v>60</v>
      </c>
      <c r="H35" s="24">
        <v>40</v>
      </c>
      <c r="I35" s="24"/>
      <c r="J35" s="23"/>
      <c r="K35" s="23"/>
      <c r="L35" s="23"/>
      <c r="M35" s="23"/>
      <c r="N35" s="23"/>
      <c r="O35" s="23"/>
      <c r="P35" s="23"/>
      <c r="R35" s="14">
        <f t="shared" si="4"/>
        <v>100</v>
      </c>
    </row>
    <row r="36" spans="1:18" x14ac:dyDescent="0.2">
      <c r="A36" s="21" t="str">
        <f t="shared" si="5"/>
        <v>5|7</v>
      </c>
      <c r="B36" s="22" t="s">
        <v>113</v>
      </c>
      <c r="C36" s="17" t="s">
        <v>114</v>
      </c>
      <c r="D36" s="18">
        <v>3</v>
      </c>
      <c r="E36" s="24"/>
      <c r="F36" s="24">
        <v>10</v>
      </c>
      <c r="G36" s="24">
        <v>30</v>
      </c>
      <c r="H36" s="24">
        <v>30</v>
      </c>
      <c r="I36" s="24">
        <v>30</v>
      </c>
      <c r="J36" s="23"/>
      <c r="K36" s="23"/>
      <c r="L36" s="23"/>
      <c r="M36" s="23"/>
      <c r="N36" s="23"/>
      <c r="O36" s="23"/>
      <c r="P36" s="23"/>
      <c r="R36" s="14">
        <f t="shared" si="4"/>
        <v>100</v>
      </c>
    </row>
    <row r="37" spans="1:18" x14ac:dyDescent="0.2">
      <c r="A37" s="21" t="str">
        <f t="shared" si="5"/>
        <v>5|8</v>
      </c>
      <c r="B37" s="22" t="s">
        <v>115</v>
      </c>
      <c r="C37" s="17" t="s">
        <v>170</v>
      </c>
      <c r="D37" s="18">
        <v>5</v>
      </c>
      <c r="E37" s="24">
        <v>10</v>
      </c>
      <c r="F37" s="24">
        <v>20</v>
      </c>
      <c r="G37" s="24">
        <v>30</v>
      </c>
      <c r="H37" s="24">
        <v>20</v>
      </c>
      <c r="I37" s="24">
        <v>20</v>
      </c>
      <c r="J37" s="23"/>
      <c r="K37" s="23"/>
      <c r="L37" s="23"/>
      <c r="M37" s="23"/>
      <c r="N37" s="23"/>
      <c r="O37" s="23"/>
      <c r="P37" s="23"/>
      <c r="R37" s="14">
        <f t="shared" si="4"/>
        <v>100</v>
      </c>
    </row>
    <row r="38" spans="1:18" x14ac:dyDescent="0.2">
      <c r="A38" s="21" t="str">
        <f t="shared" si="5"/>
        <v>5|9</v>
      </c>
      <c r="B38" s="22" t="s">
        <v>122</v>
      </c>
      <c r="C38" s="17" t="s">
        <v>173</v>
      </c>
      <c r="D38" s="18">
        <v>6</v>
      </c>
      <c r="E38" s="24">
        <v>20</v>
      </c>
      <c r="F38" s="24">
        <v>20</v>
      </c>
      <c r="G38" s="24">
        <v>30</v>
      </c>
      <c r="H38" s="24">
        <v>20</v>
      </c>
      <c r="I38" s="24">
        <v>10</v>
      </c>
      <c r="J38" s="23"/>
      <c r="K38" s="23"/>
      <c r="L38" s="23"/>
      <c r="M38" s="23"/>
      <c r="N38" s="23"/>
      <c r="O38" s="23"/>
      <c r="P38" s="23"/>
      <c r="R38" s="14">
        <f t="shared" si="4"/>
        <v>100</v>
      </c>
    </row>
    <row r="39" spans="1:18" x14ac:dyDescent="0.2">
      <c r="A39" s="21" t="str">
        <f t="shared" si="5"/>
        <v>5|10</v>
      </c>
      <c r="B39" s="22" t="s">
        <v>133</v>
      </c>
      <c r="C39" s="17" t="s">
        <v>174</v>
      </c>
      <c r="D39" s="18">
        <v>6</v>
      </c>
      <c r="E39" s="24"/>
      <c r="F39" s="24">
        <v>10</v>
      </c>
      <c r="G39" s="24">
        <v>30</v>
      </c>
      <c r="H39" s="24">
        <v>30</v>
      </c>
      <c r="I39" s="24">
        <v>30</v>
      </c>
      <c r="J39" s="23"/>
      <c r="K39" s="23"/>
      <c r="L39" s="23"/>
      <c r="M39" s="23"/>
      <c r="N39" s="23"/>
      <c r="O39" s="23"/>
      <c r="P39" s="23"/>
      <c r="R39" s="14">
        <f t="shared" si="4"/>
        <v>100</v>
      </c>
    </row>
    <row r="40" spans="1:18" x14ac:dyDescent="0.2">
      <c r="A40" s="21" t="str">
        <f t="shared" si="5"/>
        <v>5|11</v>
      </c>
      <c r="B40" s="22" t="s">
        <v>145</v>
      </c>
      <c r="C40" s="17" t="s">
        <v>144</v>
      </c>
      <c r="D40" s="18"/>
      <c r="E40" s="24">
        <v>10</v>
      </c>
      <c r="F40" s="24">
        <v>20</v>
      </c>
      <c r="G40" s="24">
        <v>20</v>
      </c>
      <c r="H40" s="24">
        <v>30</v>
      </c>
      <c r="I40" s="24">
        <v>20</v>
      </c>
      <c r="J40" s="23"/>
      <c r="K40" s="23"/>
      <c r="L40" s="23"/>
      <c r="M40" s="23"/>
      <c r="N40" s="23"/>
      <c r="O40" s="23"/>
      <c r="P40" s="23"/>
      <c r="R40" s="14">
        <f t="shared" si="4"/>
        <v>100</v>
      </c>
    </row>
    <row r="41" spans="1:18" x14ac:dyDescent="0.2">
      <c r="A41" s="21" t="str">
        <f t="shared" si="5"/>
        <v>5|12</v>
      </c>
      <c r="B41" s="22" t="s">
        <v>146</v>
      </c>
      <c r="C41" s="17" t="s">
        <v>147</v>
      </c>
      <c r="D41" s="18"/>
      <c r="E41" s="24">
        <v>20</v>
      </c>
      <c r="F41" s="24">
        <v>20</v>
      </c>
      <c r="G41" s="24">
        <v>20</v>
      </c>
      <c r="H41" s="24">
        <v>20</v>
      </c>
      <c r="I41" s="24">
        <v>20</v>
      </c>
      <c r="J41" s="23"/>
      <c r="K41" s="23"/>
      <c r="L41" s="23"/>
      <c r="M41" s="23"/>
      <c r="N41" s="23"/>
      <c r="O41" s="23"/>
      <c r="P41" s="23"/>
      <c r="R41" s="14">
        <f t="shared" si="4"/>
        <v>100</v>
      </c>
    </row>
    <row r="43" spans="1:18" ht="13.5" thickBot="1" x14ac:dyDescent="0.25">
      <c r="A43" s="25" t="s">
        <v>172</v>
      </c>
      <c r="B43" s="26">
        <v>6</v>
      </c>
      <c r="C43" s="27"/>
      <c r="D43" s="28"/>
      <c r="E43" s="13">
        <v>1</v>
      </c>
      <c r="F43" s="13">
        <v>2</v>
      </c>
      <c r="G43" s="13">
        <v>3</v>
      </c>
      <c r="H43" s="13">
        <v>4</v>
      </c>
      <c r="I43" s="13">
        <v>5</v>
      </c>
      <c r="J43" s="13">
        <v>6</v>
      </c>
      <c r="K43" s="13">
        <v>7</v>
      </c>
      <c r="L43" s="13">
        <v>8</v>
      </c>
      <c r="M43" s="13">
        <v>9</v>
      </c>
      <c r="N43" s="13">
        <v>10</v>
      </c>
      <c r="O43" s="13">
        <v>11</v>
      </c>
      <c r="P43" s="13">
        <v>12</v>
      </c>
    </row>
    <row r="44" spans="1:18" ht="13.5" thickTop="1" x14ac:dyDescent="0.2">
      <c r="A44" s="29" t="str">
        <f>CONCATENATE($B$43,"|",B44)</f>
        <v>6|1</v>
      </c>
      <c r="B44" s="16">
        <v>1</v>
      </c>
      <c r="C44" s="17" t="s">
        <v>102</v>
      </c>
      <c r="D44" s="18">
        <v>1</v>
      </c>
      <c r="E44" s="19">
        <v>40</v>
      </c>
      <c r="F44" s="19">
        <v>30</v>
      </c>
      <c r="G44" s="19">
        <v>30</v>
      </c>
      <c r="H44" s="19"/>
      <c r="I44" s="19"/>
      <c r="J44" s="20"/>
      <c r="K44" s="20"/>
      <c r="L44" s="20"/>
      <c r="M44" s="20"/>
      <c r="N44" s="20"/>
      <c r="O44" s="20"/>
      <c r="P44" s="20"/>
      <c r="R44" s="14">
        <f t="shared" ref="R44:R55" si="6">SUM(E44:P44)</f>
        <v>100</v>
      </c>
    </row>
    <row r="45" spans="1:18" x14ac:dyDescent="0.2">
      <c r="A45" s="21" t="str">
        <f t="shared" ref="A45:A55" si="7">CONCATENATE($B$43,"|",B45)</f>
        <v>6|2</v>
      </c>
      <c r="B45" s="22" t="s">
        <v>103</v>
      </c>
      <c r="C45" s="17" t="s">
        <v>104</v>
      </c>
      <c r="D45" s="18">
        <v>2</v>
      </c>
      <c r="E45" s="19">
        <v>20</v>
      </c>
      <c r="F45" s="19">
        <v>30</v>
      </c>
      <c r="G45" s="19">
        <v>20</v>
      </c>
      <c r="H45" s="19">
        <v>10</v>
      </c>
      <c r="I45" s="19">
        <v>10</v>
      </c>
      <c r="J45" s="23">
        <v>10</v>
      </c>
      <c r="K45" s="23"/>
      <c r="L45" s="23"/>
      <c r="M45" s="23"/>
      <c r="N45" s="23"/>
      <c r="O45" s="23"/>
      <c r="P45" s="23"/>
      <c r="R45" s="14">
        <f t="shared" si="6"/>
        <v>100</v>
      </c>
    </row>
    <row r="46" spans="1:18" x14ac:dyDescent="0.2">
      <c r="A46" s="21" t="str">
        <f t="shared" si="7"/>
        <v>6|3</v>
      </c>
      <c r="B46" s="22" t="s">
        <v>105</v>
      </c>
      <c r="C46" s="17" t="s">
        <v>48</v>
      </c>
      <c r="D46" s="18">
        <v>3</v>
      </c>
      <c r="E46" s="24">
        <v>20</v>
      </c>
      <c r="F46" s="24">
        <v>40</v>
      </c>
      <c r="G46" s="24">
        <v>40</v>
      </c>
      <c r="H46" s="24"/>
      <c r="I46" s="24"/>
      <c r="J46" s="23"/>
      <c r="K46" s="23"/>
      <c r="L46" s="23"/>
      <c r="M46" s="23"/>
      <c r="N46" s="23"/>
      <c r="O46" s="23"/>
      <c r="P46" s="23"/>
      <c r="R46" s="14">
        <f t="shared" si="6"/>
        <v>100</v>
      </c>
    </row>
    <row r="47" spans="1:18" x14ac:dyDescent="0.2">
      <c r="A47" s="21" t="str">
        <f t="shared" si="7"/>
        <v>6|4</v>
      </c>
      <c r="B47" s="22" t="s">
        <v>106</v>
      </c>
      <c r="C47" s="17" t="s">
        <v>107</v>
      </c>
      <c r="D47" s="18"/>
      <c r="E47" s="24">
        <v>10</v>
      </c>
      <c r="F47" s="24">
        <v>20</v>
      </c>
      <c r="G47" s="24">
        <v>20</v>
      </c>
      <c r="H47" s="24">
        <v>20</v>
      </c>
      <c r="I47" s="24">
        <v>20</v>
      </c>
      <c r="J47" s="23">
        <v>10</v>
      </c>
      <c r="K47" s="23"/>
      <c r="L47" s="23"/>
      <c r="M47" s="23"/>
      <c r="N47" s="23"/>
      <c r="O47" s="23"/>
      <c r="P47" s="23"/>
      <c r="R47" s="14">
        <f t="shared" si="6"/>
        <v>100</v>
      </c>
    </row>
    <row r="48" spans="1:18" x14ac:dyDescent="0.2">
      <c r="A48" s="21" t="str">
        <f t="shared" si="7"/>
        <v>6|5</v>
      </c>
      <c r="B48" s="22" t="s">
        <v>108</v>
      </c>
      <c r="C48" s="17" t="s">
        <v>109</v>
      </c>
      <c r="D48" s="18">
        <v>4</v>
      </c>
      <c r="E48" s="24">
        <v>5</v>
      </c>
      <c r="F48" s="24">
        <v>10</v>
      </c>
      <c r="G48" s="24">
        <v>20</v>
      </c>
      <c r="H48" s="24">
        <v>30</v>
      </c>
      <c r="I48" s="24">
        <v>25</v>
      </c>
      <c r="J48" s="23">
        <v>10</v>
      </c>
      <c r="K48" s="23"/>
      <c r="L48" s="23"/>
      <c r="M48" s="23"/>
      <c r="N48" s="23"/>
      <c r="O48" s="23"/>
      <c r="P48" s="23"/>
      <c r="R48" s="14">
        <f t="shared" si="6"/>
        <v>100</v>
      </c>
    </row>
    <row r="49" spans="1:18" x14ac:dyDescent="0.2">
      <c r="A49" s="21" t="str">
        <f t="shared" si="7"/>
        <v>6|6</v>
      </c>
      <c r="B49" s="22" t="s">
        <v>110</v>
      </c>
      <c r="C49" s="17" t="s">
        <v>56</v>
      </c>
      <c r="D49" s="18">
        <v>5</v>
      </c>
      <c r="E49" s="24"/>
      <c r="F49" s="24"/>
      <c r="G49" s="24">
        <v>50</v>
      </c>
      <c r="H49" s="24">
        <v>50</v>
      </c>
      <c r="I49" s="24"/>
      <c r="J49" s="23"/>
      <c r="K49" s="23"/>
      <c r="L49" s="23"/>
      <c r="M49" s="23"/>
      <c r="N49" s="23"/>
      <c r="O49" s="23"/>
      <c r="P49" s="23"/>
      <c r="R49" s="14">
        <f t="shared" si="6"/>
        <v>100</v>
      </c>
    </row>
    <row r="50" spans="1:18" x14ac:dyDescent="0.2">
      <c r="A50" s="21" t="str">
        <f t="shared" si="7"/>
        <v>6|7</v>
      </c>
      <c r="B50" s="22" t="s">
        <v>113</v>
      </c>
      <c r="C50" s="17" t="s">
        <v>114</v>
      </c>
      <c r="D50" s="18">
        <v>3</v>
      </c>
      <c r="E50" s="24"/>
      <c r="F50" s="24"/>
      <c r="G50" s="24">
        <v>20</v>
      </c>
      <c r="H50" s="24">
        <v>30</v>
      </c>
      <c r="I50" s="24">
        <v>30</v>
      </c>
      <c r="J50" s="23">
        <v>20</v>
      </c>
      <c r="K50" s="23"/>
      <c r="L50" s="23"/>
      <c r="M50" s="23"/>
      <c r="N50" s="23"/>
      <c r="O50" s="23"/>
      <c r="P50" s="23"/>
      <c r="R50" s="14">
        <f t="shared" si="6"/>
        <v>100</v>
      </c>
    </row>
    <row r="51" spans="1:18" x14ac:dyDescent="0.2">
      <c r="A51" s="21" t="str">
        <f t="shared" si="7"/>
        <v>6|8</v>
      </c>
      <c r="B51" s="22" t="s">
        <v>115</v>
      </c>
      <c r="C51" s="17" t="s">
        <v>170</v>
      </c>
      <c r="D51" s="18">
        <v>5</v>
      </c>
      <c r="E51" s="24">
        <v>10</v>
      </c>
      <c r="F51" s="24">
        <v>10</v>
      </c>
      <c r="G51" s="24">
        <v>20</v>
      </c>
      <c r="H51" s="24">
        <v>20</v>
      </c>
      <c r="I51" s="24">
        <v>20</v>
      </c>
      <c r="J51" s="23">
        <v>20</v>
      </c>
      <c r="K51" s="23"/>
      <c r="L51" s="23"/>
      <c r="M51" s="23"/>
      <c r="N51" s="23"/>
      <c r="O51" s="23"/>
      <c r="P51" s="23"/>
      <c r="R51" s="14">
        <f t="shared" si="6"/>
        <v>100</v>
      </c>
    </row>
    <row r="52" spans="1:18" x14ac:dyDescent="0.2">
      <c r="A52" s="21" t="str">
        <f t="shared" si="7"/>
        <v>6|9</v>
      </c>
      <c r="B52" s="22" t="s">
        <v>122</v>
      </c>
      <c r="C52" s="17" t="s">
        <v>173</v>
      </c>
      <c r="D52" s="18">
        <v>6</v>
      </c>
      <c r="E52" s="24">
        <v>10</v>
      </c>
      <c r="F52" s="24">
        <v>20</v>
      </c>
      <c r="G52" s="24">
        <v>20</v>
      </c>
      <c r="H52" s="24">
        <v>20</v>
      </c>
      <c r="I52" s="24">
        <v>20</v>
      </c>
      <c r="J52" s="23">
        <v>10</v>
      </c>
      <c r="K52" s="23"/>
      <c r="L52" s="23"/>
      <c r="M52" s="23"/>
      <c r="N52" s="23"/>
      <c r="O52" s="23"/>
      <c r="P52" s="23"/>
      <c r="R52" s="14">
        <f t="shared" si="6"/>
        <v>100</v>
      </c>
    </row>
    <row r="53" spans="1:18" x14ac:dyDescent="0.2">
      <c r="A53" s="21" t="str">
        <f t="shared" si="7"/>
        <v>6|10</v>
      </c>
      <c r="B53" s="22" t="s">
        <v>133</v>
      </c>
      <c r="C53" s="17" t="s">
        <v>174</v>
      </c>
      <c r="D53" s="18">
        <v>6</v>
      </c>
      <c r="E53" s="24"/>
      <c r="F53" s="24"/>
      <c r="G53" s="24">
        <v>20</v>
      </c>
      <c r="H53" s="24">
        <v>30</v>
      </c>
      <c r="I53" s="24">
        <v>30</v>
      </c>
      <c r="J53" s="23">
        <v>20</v>
      </c>
      <c r="K53" s="23"/>
      <c r="L53" s="23"/>
      <c r="M53" s="23"/>
      <c r="N53" s="23"/>
      <c r="O53" s="23"/>
      <c r="P53" s="23"/>
      <c r="R53" s="14">
        <f t="shared" si="6"/>
        <v>100</v>
      </c>
    </row>
    <row r="54" spans="1:18" x14ac:dyDescent="0.2">
      <c r="A54" s="21" t="str">
        <f t="shared" si="7"/>
        <v>6|11</v>
      </c>
      <c r="B54" s="22" t="s">
        <v>145</v>
      </c>
      <c r="C54" s="17" t="s">
        <v>144</v>
      </c>
      <c r="D54" s="18"/>
      <c r="E54" s="24">
        <v>10</v>
      </c>
      <c r="F54" s="24">
        <v>10</v>
      </c>
      <c r="G54" s="24">
        <v>20</v>
      </c>
      <c r="H54" s="24">
        <v>20</v>
      </c>
      <c r="I54" s="24">
        <v>20</v>
      </c>
      <c r="J54" s="23">
        <v>20</v>
      </c>
      <c r="K54" s="23"/>
      <c r="L54" s="23"/>
      <c r="M54" s="23"/>
      <c r="N54" s="23"/>
      <c r="O54" s="23"/>
      <c r="P54" s="23"/>
      <c r="R54" s="14">
        <f t="shared" si="6"/>
        <v>100</v>
      </c>
    </row>
    <row r="55" spans="1:18" x14ac:dyDescent="0.2">
      <c r="A55" s="21" t="str">
        <f t="shared" si="7"/>
        <v>6|12</v>
      </c>
      <c r="B55" s="22" t="s">
        <v>146</v>
      </c>
      <c r="C55" s="17" t="s">
        <v>147</v>
      </c>
      <c r="D55" s="18"/>
      <c r="E55" s="24">
        <v>10</v>
      </c>
      <c r="F55" s="24">
        <v>20</v>
      </c>
      <c r="G55" s="24">
        <v>20</v>
      </c>
      <c r="H55" s="24">
        <v>20</v>
      </c>
      <c r="I55" s="24">
        <v>20</v>
      </c>
      <c r="J55" s="23">
        <v>10</v>
      </c>
      <c r="K55" s="23"/>
      <c r="L55" s="23"/>
      <c r="M55" s="23"/>
      <c r="N55" s="23"/>
      <c r="O55" s="23"/>
      <c r="P55" s="23"/>
      <c r="R55" s="14">
        <f t="shared" si="6"/>
        <v>100</v>
      </c>
    </row>
    <row r="57" spans="1:18" ht="13.5" thickBot="1" x14ac:dyDescent="0.25">
      <c r="A57" s="25" t="s">
        <v>172</v>
      </c>
      <c r="B57" s="26">
        <v>7</v>
      </c>
      <c r="C57" s="27"/>
      <c r="D57" s="28"/>
      <c r="E57" s="13">
        <v>1</v>
      </c>
      <c r="F57" s="13">
        <v>2</v>
      </c>
      <c r="G57" s="13">
        <v>3</v>
      </c>
      <c r="H57" s="13">
        <v>4</v>
      </c>
      <c r="I57" s="13">
        <v>5</v>
      </c>
      <c r="J57" s="13">
        <v>6</v>
      </c>
      <c r="K57" s="13">
        <v>7</v>
      </c>
      <c r="L57" s="13">
        <v>8</v>
      </c>
      <c r="M57" s="13">
        <v>9</v>
      </c>
      <c r="N57" s="13">
        <v>10</v>
      </c>
      <c r="O57" s="13">
        <v>11</v>
      </c>
      <c r="P57" s="13">
        <v>12</v>
      </c>
    </row>
    <row r="58" spans="1:18" ht="13.5" thickTop="1" x14ac:dyDescent="0.2">
      <c r="A58" s="29" t="str">
        <f>CONCATENATE($B$57,"|",B58)</f>
        <v>7|1</v>
      </c>
      <c r="B58" s="16">
        <v>1</v>
      </c>
      <c r="C58" s="17" t="s">
        <v>102</v>
      </c>
      <c r="D58" s="18">
        <v>1</v>
      </c>
      <c r="E58" s="19">
        <v>30</v>
      </c>
      <c r="F58" s="19">
        <v>30</v>
      </c>
      <c r="G58" s="19">
        <v>30</v>
      </c>
      <c r="H58" s="19">
        <v>10</v>
      </c>
      <c r="I58" s="19"/>
      <c r="J58" s="20"/>
      <c r="K58" s="20"/>
      <c r="L58" s="20"/>
      <c r="M58" s="20"/>
      <c r="N58" s="20"/>
      <c r="O58" s="20"/>
      <c r="P58" s="20"/>
      <c r="R58" s="14">
        <f t="shared" ref="R58:R69" si="8">SUM(E58:P58)</f>
        <v>100</v>
      </c>
    </row>
    <row r="59" spans="1:18" x14ac:dyDescent="0.2">
      <c r="A59" s="21" t="str">
        <f t="shared" ref="A59:A69" si="9">CONCATENATE($B$57,"|",B59)</f>
        <v>7|2</v>
      </c>
      <c r="B59" s="22" t="s">
        <v>103</v>
      </c>
      <c r="C59" s="17" t="s">
        <v>104</v>
      </c>
      <c r="D59" s="18">
        <v>2</v>
      </c>
      <c r="E59" s="19">
        <v>20</v>
      </c>
      <c r="F59" s="19">
        <v>20</v>
      </c>
      <c r="G59" s="19">
        <v>20</v>
      </c>
      <c r="H59" s="19">
        <v>10</v>
      </c>
      <c r="I59" s="19">
        <v>10</v>
      </c>
      <c r="J59" s="23">
        <v>10</v>
      </c>
      <c r="K59" s="23">
        <v>10</v>
      </c>
      <c r="L59" s="23"/>
      <c r="M59" s="23"/>
      <c r="N59" s="23"/>
      <c r="O59" s="23"/>
      <c r="P59" s="23"/>
      <c r="R59" s="14">
        <f t="shared" si="8"/>
        <v>100</v>
      </c>
    </row>
    <row r="60" spans="1:18" x14ac:dyDescent="0.2">
      <c r="A60" s="21" t="str">
        <f t="shared" si="9"/>
        <v>7|3</v>
      </c>
      <c r="B60" s="22" t="s">
        <v>105</v>
      </c>
      <c r="C60" s="17" t="s">
        <v>48</v>
      </c>
      <c r="D60" s="18">
        <v>3</v>
      </c>
      <c r="E60" s="24">
        <v>20</v>
      </c>
      <c r="F60" s="24">
        <v>30</v>
      </c>
      <c r="G60" s="24">
        <v>30</v>
      </c>
      <c r="H60" s="24">
        <v>20</v>
      </c>
      <c r="I60" s="24"/>
      <c r="J60" s="23"/>
      <c r="K60" s="23"/>
      <c r="L60" s="23"/>
      <c r="M60" s="23"/>
      <c r="N60" s="23"/>
      <c r="O60" s="23"/>
      <c r="P60" s="23"/>
      <c r="R60" s="14">
        <f t="shared" si="8"/>
        <v>100</v>
      </c>
    </row>
    <row r="61" spans="1:18" x14ac:dyDescent="0.2">
      <c r="A61" s="21" t="str">
        <f t="shared" si="9"/>
        <v>7|4</v>
      </c>
      <c r="B61" s="22" t="s">
        <v>106</v>
      </c>
      <c r="C61" s="17" t="s">
        <v>107</v>
      </c>
      <c r="D61" s="18"/>
      <c r="E61" s="24">
        <v>10</v>
      </c>
      <c r="F61" s="24">
        <v>10</v>
      </c>
      <c r="G61" s="24">
        <v>20</v>
      </c>
      <c r="H61" s="24">
        <v>20</v>
      </c>
      <c r="I61" s="24">
        <v>20</v>
      </c>
      <c r="J61" s="23">
        <v>10</v>
      </c>
      <c r="K61" s="23">
        <v>10</v>
      </c>
      <c r="L61" s="23"/>
      <c r="M61" s="23"/>
      <c r="N61" s="23"/>
      <c r="O61" s="23"/>
      <c r="P61" s="23"/>
      <c r="R61" s="14">
        <f t="shared" si="8"/>
        <v>100</v>
      </c>
    </row>
    <row r="62" spans="1:18" x14ac:dyDescent="0.2">
      <c r="A62" s="21" t="str">
        <f t="shared" si="9"/>
        <v>7|5</v>
      </c>
      <c r="B62" s="22" t="s">
        <v>108</v>
      </c>
      <c r="C62" s="17" t="s">
        <v>109</v>
      </c>
      <c r="D62" s="18">
        <v>4</v>
      </c>
      <c r="E62" s="24">
        <v>5</v>
      </c>
      <c r="F62" s="24">
        <v>10</v>
      </c>
      <c r="G62" s="24">
        <v>20</v>
      </c>
      <c r="H62" s="24">
        <v>20</v>
      </c>
      <c r="I62" s="24">
        <v>20</v>
      </c>
      <c r="J62" s="23">
        <v>15</v>
      </c>
      <c r="K62" s="23">
        <v>10</v>
      </c>
      <c r="L62" s="23"/>
      <c r="M62" s="23"/>
      <c r="N62" s="23"/>
      <c r="O62" s="23"/>
      <c r="P62" s="23"/>
      <c r="R62" s="14">
        <f t="shared" si="8"/>
        <v>100</v>
      </c>
    </row>
    <row r="63" spans="1:18" x14ac:dyDescent="0.2">
      <c r="A63" s="21" t="str">
        <f t="shared" si="9"/>
        <v>7|6</v>
      </c>
      <c r="B63" s="22" t="s">
        <v>110</v>
      </c>
      <c r="C63" s="17" t="s">
        <v>56</v>
      </c>
      <c r="D63" s="18">
        <v>5</v>
      </c>
      <c r="E63" s="24"/>
      <c r="F63" s="24"/>
      <c r="G63" s="24">
        <v>30</v>
      </c>
      <c r="H63" s="24">
        <v>40</v>
      </c>
      <c r="I63" s="24">
        <v>30</v>
      </c>
      <c r="J63" s="23"/>
      <c r="K63" s="23"/>
      <c r="L63" s="23"/>
      <c r="M63" s="23"/>
      <c r="N63" s="23"/>
      <c r="O63" s="23"/>
      <c r="P63" s="23"/>
      <c r="R63" s="14">
        <f t="shared" si="8"/>
        <v>100</v>
      </c>
    </row>
    <row r="64" spans="1:18" x14ac:dyDescent="0.2">
      <c r="A64" s="21" t="str">
        <f t="shared" si="9"/>
        <v>7|7</v>
      </c>
      <c r="B64" s="22" t="s">
        <v>113</v>
      </c>
      <c r="C64" s="17" t="s">
        <v>114</v>
      </c>
      <c r="D64" s="18">
        <v>3</v>
      </c>
      <c r="E64" s="24"/>
      <c r="F64" s="24"/>
      <c r="G64" s="24">
        <v>20</v>
      </c>
      <c r="H64" s="24">
        <v>20</v>
      </c>
      <c r="I64" s="24">
        <v>20</v>
      </c>
      <c r="J64" s="23">
        <v>20</v>
      </c>
      <c r="K64" s="23">
        <v>20</v>
      </c>
      <c r="L64" s="23"/>
      <c r="M64" s="23"/>
      <c r="N64" s="23"/>
      <c r="O64" s="23"/>
      <c r="P64" s="23"/>
      <c r="R64" s="14">
        <f t="shared" si="8"/>
        <v>100</v>
      </c>
    </row>
    <row r="65" spans="1:18" x14ac:dyDescent="0.2">
      <c r="A65" s="21" t="str">
        <f t="shared" si="9"/>
        <v>7|8</v>
      </c>
      <c r="B65" s="22" t="s">
        <v>115</v>
      </c>
      <c r="C65" s="17" t="s">
        <v>170</v>
      </c>
      <c r="D65" s="18">
        <v>5</v>
      </c>
      <c r="E65" s="24">
        <v>10</v>
      </c>
      <c r="F65" s="24">
        <v>10</v>
      </c>
      <c r="G65" s="24">
        <v>10</v>
      </c>
      <c r="H65" s="24">
        <v>20</v>
      </c>
      <c r="I65" s="24">
        <v>20</v>
      </c>
      <c r="J65" s="23">
        <v>20</v>
      </c>
      <c r="K65" s="23">
        <v>10</v>
      </c>
      <c r="L65" s="23"/>
      <c r="M65" s="23"/>
      <c r="N65" s="23"/>
      <c r="O65" s="23"/>
      <c r="P65" s="23"/>
      <c r="R65" s="14">
        <f t="shared" si="8"/>
        <v>100</v>
      </c>
    </row>
    <row r="66" spans="1:18" x14ac:dyDescent="0.2">
      <c r="A66" s="21" t="str">
        <f t="shared" si="9"/>
        <v>7|9</v>
      </c>
      <c r="B66" s="22" t="s">
        <v>122</v>
      </c>
      <c r="C66" s="17" t="s">
        <v>173</v>
      </c>
      <c r="D66" s="18">
        <v>6</v>
      </c>
      <c r="E66" s="24">
        <v>10</v>
      </c>
      <c r="F66" s="24">
        <v>10</v>
      </c>
      <c r="G66" s="24">
        <v>20</v>
      </c>
      <c r="H66" s="24">
        <v>20</v>
      </c>
      <c r="I66" s="24">
        <v>20</v>
      </c>
      <c r="J66" s="23">
        <v>10</v>
      </c>
      <c r="K66" s="23">
        <v>10</v>
      </c>
      <c r="L66" s="23"/>
      <c r="M66" s="23"/>
      <c r="N66" s="23"/>
      <c r="O66" s="23"/>
      <c r="P66" s="23"/>
      <c r="R66" s="14">
        <f t="shared" si="8"/>
        <v>100</v>
      </c>
    </row>
    <row r="67" spans="1:18" x14ac:dyDescent="0.2">
      <c r="A67" s="21" t="str">
        <f t="shared" si="9"/>
        <v>7|10</v>
      </c>
      <c r="B67" s="22" t="s">
        <v>133</v>
      </c>
      <c r="C67" s="17" t="s">
        <v>174</v>
      </c>
      <c r="D67" s="18">
        <v>6</v>
      </c>
      <c r="E67" s="24"/>
      <c r="F67" s="24"/>
      <c r="G67" s="24">
        <v>20</v>
      </c>
      <c r="H67" s="24">
        <v>20</v>
      </c>
      <c r="I67" s="24">
        <v>20</v>
      </c>
      <c r="J67" s="23">
        <v>20</v>
      </c>
      <c r="K67" s="23">
        <v>20</v>
      </c>
      <c r="L67" s="23"/>
      <c r="M67" s="23"/>
      <c r="N67" s="23"/>
      <c r="O67" s="23"/>
      <c r="P67" s="23"/>
      <c r="R67" s="14">
        <f t="shared" si="8"/>
        <v>100</v>
      </c>
    </row>
    <row r="68" spans="1:18" x14ac:dyDescent="0.2">
      <c r="A68" s="21" t="str">
        <f t="shared" si="9"/>
        <v>7|11</v>
      </c>
      <c r="B68" s="22" t="s">
        <v>145</v>
      </c>
      <c r="C68" s="17" t="s">
        <v>144</v>
      </c>
      <c r="D68" s="18"/>
      <c r="E68" s="24">
        <v>5</v>
      </c>
      <c r="F68" s="24">
        <v>5</v>
      </c>
      <c r="G68" s="24">
        <v>20</v>
      </c>
      <c r="H68" s="24">
        <v>20</v>
      </c>
      <c r="I68" s="24">
        <v>20</v>
      </c>
      <c r="J68" s="23">
        <v>20</v>
      </c>
      <c r="K68" s="23">
        <v>10</v>
      </c>
      <c r="L68" s="23"/>
      <c r="M68" s="23"/>
      <c r="N68" s="23"/>
      <c r="O68" s="23"/>
      <c r="P68" s="23"/>
      <c r="R68" s="14">
        <f t="shared" si="8"/>
        <v>100</v>
      </c>
    </row>
    <row r="69" spans="1:18" x14ac:dyDescent="0.2">
      <c r="A69" s="21" t="str">
        <f t="shared" si="9"/>
        <v>7|12</v>
      </c>
      <c r="B69" s="22" t="s">
        <v>146</v>
      </c>
      <c r="C69" s="17" t="s">
        <v>147</v>
      </c>
      <c r="D69" s="18"/>
      <c r="E69" s="24">
        <v>10</v>
      </c>
      <c r="F69" s="24">
        <v>10</v>
      </c>
      <c r="G69" s="24">
        <v>20</v>
      </c>
      <c r="H69" s="24">
        <v>20</v>
      </c>
      <c r="I69" s="24">
        <v>20</v>
      </c>
      <c r="J69" s="23">
        <v>10</v>
      </c>
      <c r="K69" s="23">
        <v>10</v>
      </c>
      <c r="L69" s="23"/>
      <c r="M69" s="23"/>
      <c r="N69" s="23"/>
      <c r="O69" s="23"/>
      <c r="P69" s="23"/>
      <c r="R69" s="14">
        <f t="shared" si="8"/>
        <v>100</v>
      </c>
    </row>
    <row r="71" spans="1:18" ht="13.5" thickBot="1" x14ac:dyDescent="0.25">
      <c r="A71" s="25" t="s">
        <v>172</v>
      </c>
      <c r="B71" s="26">
        <v>8</v>
      </c>
      <c r="C71" s="27"/>
      <c r="D71" s="28"/>
      <c r="E71" s="13">
        <v>1</v>
      </c>
      <c r="F71" s="13">
        <v>2</v>
      </c>
      <c r="G71" s="13">
        <v>3</v>
      </c>
      <c r="H71" s="13">
        <v>4</v>
      </c>
      <c r="I71" s="13">
        <v>5</v>
      </c>
      <c r="J71" s="13">
        <v>6</v>
      </c>
      <c r="K71" s="13">
        <v>7</v>
      </c>
      <c r="L71" s="13">
        <v>8</v>
      </c>
      <c r="M71" s="13">
        <v>9</v>
      </c>
      <c r="N71" s="13">
        <v>10</v>
      </c>
      <c r="O71" s="13">
        <v>11</v>
      </c>
      <c r="P71" s="13">
        <v>12</v>
      </c>
    </row>
    <row r="72" spans="1:18" ht="13.5" thickTop="1" x14ac:dyDescent="0.2">
      <c r="A72" s="29" t="str">
        <f>CONCATENATE($B$71,"|",B72)</f>
        <v>8|1</v>
      </c>
      <c r="B72" s="16">
        <v>1</v>
      </c>
      <c r="C72" s="17" t="s">
        <v>102</v>
      </c>
      <c r="D72" s="18">
        <v>1</v>
      </c>
      <c r="E72" s="19">
        <v>20</v>
      </c>
      <c r="F72" s="19">
        <v>30</v>
      </c>
      <c r="G72" s="19">
        <v>30</v>
      </c>
      <c r="H72" s="19">
        <v>20</v>
      </c>
      <c r="I72" s="19"/>
      <c r="J72" s="20"/>
      <c r="K72" s="20"/>
      <c r="L72" s="20"/>
      <c r="M72" s="20"/>
      <c r="N72" s="20"/>
      <c r="O72" s="20"/>
      <c r="P72" s="20"/>
      <c r="R72" s="14">
        <f t="shared" ref="R72:R83" si="10">SUM(E72:P72)</f>
        <v>100</v>
      </c>
    </row>
    <row r="73" spans="1:18" x14ac:dyDescent="0.2">
      <c r="A73" s="21" t="str">
        <f t="shared" ref="A73:A83" si="11">CONCATENATE($B$71,"|",B73)</f>
        <v>8|2</v>
      </c>
      <c r="B73" s="22" t="s">
        <v>103</v>
      </c>
      <c r="C73" s="17" t="s">
        <v>104</v>
      </c>
      <c r="D73" s="18">
        <v>2</v>
      </c>
      <c r="E73" s="19">
        <v>10</v>
      </c>
      <c r="F73" s="19">
        <v>20</v>
      </c>
      <c r="G73" s="19">
        <v>20</v>
      </c>
      <c r="H73" s="19">
        <v>10</v>
      </c>
      <c r="I73" s="19">
        <v>10</v>
      </c>
      <c r="J73" s="23">
        <v>10</v>
      </c>
      <c r="K73" s="23">
        <v>10</v>
      </c>
      <c r="L73" s="23">
        <v>10</v>
      </c>
      <c r="M73" s="23"/>
      <c r="N73" s="23"/>
      <c r="O73" s="23"/>
      <c r="P73" s="23"/>
      <c r="R73" s="14">
        <f t="shared" si="10"/>
        <v>100</v>
      </c>
    </row>
    <row r="74" spans="1:18" x14ac:dyDescent="0.2">
      <c r="A74" s="21" t="str">
        <f t="shared" si="11"/>
        <v>8|3</v>
      </c>
      <c r="B74" s="22" t="s">
        <v>105</v>
      </c>
      <c r="C74" s="17" t="s">
        <v>48</v>
      </c>
      <c r="D74" s="18">
        <v>3</v>
      </c>
      <c r="E74" s="24">
        <v>20</v>
      </c>
      <c r="F74" s="24">
        <v>20</v>
      </c>
      <c r="G74" s="24">
        <v>30</v>
      </c>
      <c r="H74" s="24">
        <v>20</v>
      </c>
      <c r="I74" s="24">
        <v>10</v>
      </c>
      <c r="J74" s="23"/>
      <c r="K74" s="23"/>
      <c r="L74" s="23"/>
      <c r="M74" s="23"/>
      <c r="N74" s="23"/>
      <c r="O74" s="23"/>
      <c r="P74" s="23"/>
      <c r="R74" s="14">
        <f t="shared" si="10"/>
        <v>100</v>
      </c>
    </row>
    <row r="75" spans="1:18" x14ac:dyDescent="0.2">
      <c r="A75" s="21" t="str">
        <f t="shared" si="11"/>
        <v>8|4</v>
      </c>
      <c r="B75" s="22" t="s">
        <v>106</v>
      </c>
      <c r="C75" s="17" t="s">
        <v>107</v>
      </c>
      <c r="D75" s="18">
        <v>4</v>
      </c>
      <c r="E75" s="24">
        <v>10</v>
      </c>
      <c r="F75" s="24">
        <v>10</v>
      </c>
      <c r="G75" s="24">
        <v>10</v>
      </c>
      <c r="H75" s="24">
        <v>20</v>
      </c>
      <c r="I75" s="24">
        <v>20</v>
      </c>
      <c r="J75" s="23">
        <v>10</v>
      </c>
      <c r="K75" s="23">
        <v>10</v>
      </c>
      <c r="L75" s="23">
        <v>10</v>
      </c>
      <c r="M75" s="23"/>
      <c r="N75" s="23"/>
      <c r="O75" s="23"/>
      <c r="P75" s="23"/>
      <c r="R75" s="14">
        <f t="shared" si="10"/>
        <v>100</v>
      </c>
    </row>
    <row r="76" spans="1:18" x14ac:dyDescent="0.2">
      <c r="A76" s="21" t="str">
        <f t="shared" si="11"/>
        <v>8|5</v>
      </c>
      <c r="B76" s="22" t="s">
        <v>108</v>
      </c>
      <c r="C76" s="17" t="s">
        <v>109</v>
      </c>
      <c r="D76" s="18">
        <v>5</v>
      </c>
      <c r="E76" s="24">
        <v>5</v>
      </c>
      <c r="F76" s="24">
        <v>10</v>
      </c>
      <c r="G76" s="24">
        <v>20</v>
      </c>
      <c r="H76" s="24">
        <v>20</v>
      </c>
      <c r="I76" s="24">
        <v>15</v>
      </c>
      <c r="J76" s="23">
        <v>10</v>
      </c>
      <c r="K76" s="23">
        <v>10</v>
      </c>
      <c r="L76" s="23">
        <v>10</v>
      </c>
      <c r="M76" s="23"/>
      <c r="N76" s="23"/>
      <c r="O76" s="23"/>
      <c r="P76" s="23"/>
      <c r="R76" s="14">
        <f t="shared" si="10"/>
        <v>100</v>
      </c>
    </row>
    <row r="77" spans="1:18" x14ac:dyDescent="0.2">
      <c r="A77" s="21" t="str">
        <f t="shared" si="11"/>
        <v>8|6</v>
      </c>
      <c r="B77" s="22" t="s">
        <v>110</v>
      </c>
      <c r="C77" s="17" t="s">
        <v>56</v>
      </c>
      <c r="D77" s="18"/>
      <c r="E77" s="24"/>
      <c r="F77" s="24"/>
      <c r="G77" s="24">
        <v>30</v>
      </c>
      <c r="H77" s="24">
        <v>30</v>
      </c>
      <c r="I77" s="24">
        <v>30</v>
      </c>
      <c r="J77" s="23">
        <v>10</v>
      </c>
      <c r="K77" s="23"/>
      <c r="L77" s="23"/>
      <c r="M77" s="23"/>
      <c r="N77" s="23"/>
      <c r="O77" s="23"/>
      <c r="P77" s="23"/>
      <c r="R77" s="14">
        <f t="shared" si="10"/>
        <v>100</v>
      </c>
    </row>
    <row r="78" spans="1:18" x14ac:dyDescent="0.2">
      <c r="A78" s="21" t="str">
        <f t="shared" si="11"/>
        <v>8|7</v>
      </c>
      <c r="B78" s="22" t="s">
        <v>113</v>
      </c>
      <c r="C78" s="17" t="s">
        <v>114</v>
      </c>
      <c r="D78" s="18">
        <v>3</v>
      </c>
      <c r="E78" s="24"/>
      <c r="F78" s="24"/>
      <c r="G78" s="24">
        <v>10</v>
      </c>
      <c r="H78" s="24">
        <v>20</v>
      </c>
      <c r="I78" s="24">
        <v>20</v>
      </c>
      <c r="J78" s="23">
        <v>20</v>
      </c>
      <c r="K78" s="23">
        <v>20</v>
      </c>
      <c r="L78" s="23">
        <v>10</v>
      </c>
      <c r="M78" s="23"/>
      <c r="N78" s="23"/>
      <c r="O78" s="23"/>
      <c r="P78" s="23"/>
      <c r="R78" s="14">
        <f t="shared" si="10"/>
        <v>100</v>
      </c>
    </row>
    <row r="79" spans="1:18" x14ac:dyDescent="0.2">
      <c r="A79" s="21" t="str">
        <f t="shared" si="11"/>
        <v>8|8</v>
      </c>
      <c r="B79" s="22" t="s">
        <v>115</v>
      </c>
      <c r="C79" s="17" t="s">
        <v>170</v>
      </c>
      <c r="D79" s="18">
        <v>5</v>
      </c>
      <c r="E79" s="24">
        <v>10</v>
      </c>
      <c r="F79" s="24">
        <v>10</v>
      </c>
      <c r="G79" s="24">
        <v>10</v>
      </c>
      <c r="H79" s="24">
        <v>10</v>
      </c>
      <c r="I79" s="24">
        <v>20</v>
      </c>
      <c r="J79" s="23">
        <v>20</v>
      </c>
      <c r="K79" s="23">
        <v>10</v>
      </c>
      <c r="L79" s="23">
        <v>10</v>
      </c>
      <c r="M79" s="23"/>
      <c r="N79" s="23"/>
      <c r="O79" s="23"/>
      <c r="P79" s="23"/>
      <c r="R79" s="14">
        <f t="shared" si="10"/>
        <v>100</v>
      </c>
    </row>
    <row r="80" spans="1:18" x14ac:dyDescent="0.2">
      <c r="A80" s="21" t="str">
        <f t="shared" si="11"/>
        <v>8|9</v>
      </c>
      <c r="B80" s="22" t="s">
        <v>122</v>
      </c>
      <c r="C80" s="17" t="s">
        <v>173</v>
      </c>
      <c r="D80" s="18">
        <v>6</v>
      </c>
      <c r="E80" s="24">
        <v>10</v>
      </c>
      <c r="F80" s="24">
        <v>10</v>
      </c>
      <c r="G80" s="24">
        <v>10</v>
      </c>
      <c r="H80" s="24">
        <v>20</v>
      </c>
      <c r="I80" s="24">
        <v>20</v>
      </c>
      <c r="J80" s="23">
        <v>10</v>
      </c>
      <c r="K80" s="23">
        <v>10</v>
      </c>
      <c r="L80" s="23">
        <v>10</v>
      </c>
      <c r="M80" s="23"/>
      <c r="N80" s="23"/>
      <c r="O80" s="23"/>
      <c r="P80" s="23"/>
      <c r="R80" s="14">
        <f t="shared" si="10"/>
        <v>100</v>
      </c>
    </row>
    <row r="81" spans="1:18" x14ac:dyDescent="0.2">
      <c r="A81" s="21" t="str">
        <f t="shared" si="11"/>
        <v>8|10</v>
      </c>
      <c r="B81" s="22" t="s">
        <v>133</v>
      </c>
      <c r="C81" s="17" t="s">
        <v>174</v>
      </c>
      <c r="D81" s="18">
        <v>6</v>
      </c>
      <c r="E81" s="24"/>
      <c r="F81" s="24"/>
      <c r="G81" s="24">
        <v>10</v>
      </c>
      <c r="H81" s="24">
        <v>20</v>
      </c>
      <c r="I81" s="24">
        <v>20</v>
      </c>
      <c r="J81" s="23">
        <v>20</v>
      </c>
      <c r="K81" s="23">
        <v>20</v>
      </c>
      <c r="L81" s="23">
        <v>10</v>
      </c>
      <c r="M81" s="23"/>
      <c r="N81" s="23"/>
      <c r="O81" s="23"/>
      <c r="P81" s="23"/>
      <c r="R81" s="14">
        <f t="shared" si="10"/>
        <v>100</v>
      </c>
    </row>
    <row r="82" spans="1:18" x14ac:dyDescent="0.2">
      <c r="A82" s="21" t="str">
        <f t="shared" si="11"/>
        <v>8|11</v>
      </c>
      <c r="B82" s="22" t="s">
        <v>145</v>
      </c>
      <c r="C82" s="17" t="s">
        <v>144</v>
      </c>
      <c r="D82" s="18"/>
      <c r="E82" s="24">
        <v>5</v>
      </c>
      <c r="F82" s="24">
        <v>5</v>
      </c>
      <c r="G82" s="24">
        <v>10</v>
      </c>
      <c r="H82" s="24">
        <v>20</v>
      </c>
      <c r="I82" s="24">
        <v>20</v>
      </c>
      <c r="J82" s="23">
        <v>20</v>
      </c>
      <c r="K82" s="23">
        <v>10</v>
      </c>
      <c r="L82" s="23">
        <v>10</v>
      </c>
      <c r="M82" s="23"/>
      <c r="N82" s="23"/>
      <c r="O82" s="23"/>
      <c r="P82" s="23"/>
      <c r="R82" s="14">
        <f t="shared" si="10"/>
        <v>100</v>
      </c>
    </row>
    <row r="83" spans="1:18" x14ac:dyDescent="0.2">
      <c r="A83" s="21" t="str">
        <f t="shared" si="11"/>
        <v>8|12</v>
      </c>
      <c r="B83" s="22" t="s">
        <v>146</v>
      </c>
      <c r="C83" s="17" t="s">
        <v>147</v>
      </c>
      <c r="D83" s="18"/>
      <c r="E83" s="24">
        <v>10</v>
      </c>
      <c r="F83" s="24">
        <v>10</v>
      </c>
      <c r="G83" s="24">
        <v>10</v>
      </c>
      <c r="H83" s="24">
        <v>20</v>
      </c>
      <c r="I83" s="24">
        <v>20</v>
      </c>
      <c r="J83" s="23">
        <v>10</v>
      </c>
      <c r="K83" s="23">
        <v>10</v>
      </c>
      <c r="L83" s="23">
        <v>10</v>
      </c>
      <c r="M83" s="23"/>
      <c r="N83" s="23"/>
      <c r="O83" s="23"/>
      <c r="P83" s="23"/>
      <c r="R83" s="14">
        <f t="shared" si="10"/>
        <v>100</v>
      </c>
    </row>
    <row r="85" spans="1:18" ht="13.5" thickBot="1" x14ac:dyDescent="0.25">
      <c r="A85" s="25" t="s">
        <v>172</v>
      </c>
      <c r="B85" s="26">
        <v>9</v>
      </c>
      <c r="C85" s="27"/>
      <c r="D85" s="28"/>
      <c r="E85" s="13">
        <v>1</v>
      </c>
      <c r="F85" s="13">
        <v>2</v>
      </c>
      <c r="G85" s="13">
        <v>3</v>
      </c>
      <c r="H85" s="13">
        <v>4</v>
      </c>
      <c r="I85" s="13">
        <v>5</v>
      </c>
      <c r="J85" s="13">
        <v>6</v>
      </c>
      <c r="K85" s="13">
        <v>7</v>
      </c>
      <c r="L85" s="13">
        <v>8</v>
      </c>
      <c r="M85" s="13">
        <v>9</v>
      </c>
      <c r="N85" s="13">
        <v>10</v>
      </c>
      <c r="O85" s="13">
        <v>11</v>
      </c>
      <c r="P85" s="13">
        <v>12</v>
      </c>
    </row>
    <row r="86" spans="1:18" ht="13.5" thickTop="1" x14ac:dyDescent="0.2">
      <c r="A86" s="29" t="str">
        <f>CONCATENATE($B$85,"|",B86)</f>
        <v>9|1</v>
      </c>
      <c r="B86" s="16">
        <v>1</v>
      </c>
      <c r="C86" s="17" t="s">
        <v>102</v>
      </c>
      <c r="D86" s="18">
        <v>1</v>
      </c>
      <c r="E86" s="19">
        <v>20</v>
      </c>
      <c r="F86" s="19">
        <v>30</v>
      </c>
      <c r="G86" s="19">
        <v>20</v>
      </c>
      <c r="H86" s="19">
        <v>20</v>
      </c>
      <c r="I86" s="19">
        <v>10</v>
      </c>
      <c r="J86" s="20"/>
      <c r="K86" s="20"/>
      <c r="L86" s="20"/>
      <c r="M86" s="20"/>
      <c r="N86" s="20"/>
      <c r="O86" s="20"/>
      <c r="P86" s="20"/>
      <c r="R86" s="14">
        <f t="shared" ref="R86:R97" si="12">SUM(E86:P86)</f>
        <v>100</v>
      </c>
    </row>
    <row r="87" spans="1:18" x14ac:dyDescent="0.2">
      <c r="A87" s="21" t="str">
        <f t="shared" ref="A87:A97" si="13">CONCATENATE($B$85,"|",B87)</f>
        <v>9|2</v>
      </c>
      <c r="B87" s="22" t="s">
        <v>103</v>
      </c>
      <c r="C87" s="17" t="s">
        <v>104</v>
      </c>
      <c r="D87" s="18">
        <v>2</v>
      </c>
      <c r="E87" s="19">
        <v>10</v>
      </c>
      <c r="F87" s="19">
        <v>20</v>
      </c>
      <c r="G87" s="19">
        <v>20</v>
      </c>
      <c r="H87" s="19">
        <v>10</v>
      </c>
      <c r="I87" s="19">
        <v>10</v>
      </c>
      <c r="J87" s="23">
        <v>10</v>
      </c>
      <c r="K87" s="23">
        <v>10</v>
      </c>
      <c r="L87" s="23">
        <v>10</v>
      </c>
      <c r="M87" s="23"/>
      <c r="N87" s="23"/>
      <c r="O87" s="23"/>
      <c r="P87" s="23"/>
      <c r="R87" s="14">
        <f t="shared" si="12"/>
        <v>100</v>
      </c>
    </row>
    <row r="88" spans="1:18" x14ac:dyDescent="0.2">
      <c r="A88" s="21" t="str">
        <f t="shared" si="13"/>
        <v>9|3</v>
      </c>
      <c r="B88" s="22" t="s">
        <v>105</v>
      </c>
      <c r="C88" s="17" t="s">
        <v>48</v>
      </c>
      <c r="D88" s="18">
        <v>3</v>
      </c>
      <c r="E88" s="24">
        <v>20</v>
      </c>
      <c r="F88" s="24">
        <v>20</v>
      </c>
      <c r="G88" s="24">
        <v>30</v>
      </c>
      <c r="H88" s="24">
        <v>20</v>
      </c>
      <c r="I88" s="24">
        <v>10</v>
      </c>
      <c r="J88" s="23"/>
      <c r="K88" s="23"/>
      <c r="L88" s="23"/>
      <c r="M88" s="23"/>
      <c r="N88" s="23"/>
      <c r="O88" s="23"/>
      <c r="P88" s="23"/>
      <c r="R88" s="14">
        <f t="shared" si="12"/>
        <v>100</v>
      </c>
    </row>
    <row r="89" spans="1:18" x14ac:dyDescent="0.2">
      <c r="A89" s="21" t="str">
        <f t="shared" si="13"/>
        <v>9|4</v>
      </c>
      <c r="B89" s="22" t="s">
        <v>106</v>
      </c>
      <c r="C89" s="17" t="s">
        <v>107</v>
      </c>
      <c r="D89" s="18">
        <v>4</v>
      </c>
      <c r="E89" s="24">
        <v>10</v>
      </c>
      <c r="F89" s="24">
        <v>10</v>
      </c>
      <c r="G89" s="24">
        <v>10</v>
      </c>
      <c r="H89" s="24">
        <v>10</v>
      </c>
      <c r="I89" s="24">
        <v>20</v>
      </c>
      <c r="J89" s="23">
        <v>10</v>
      </c>
      <c r="K89" s="23">
        <v>10</v>
      </c>
      <c r="L89" s="23">
        <v>10</v>
      </c>
      <c r="M89" s="23">
        <v>10</v>
      </c>
      <c r="N89" s="23"/>
      <c r="O89" s="23"/>
      <c r="P89" s="23"/>
      <c r="R89" s="14">
        <f t="shared" si="12"/>
        <v>100</v>
      </c>
    </row>
    <row r="90" spans="1:18" x14ac:dyDescent="0.2">
      <c r="A90" s="21" t="str">
        <f t="shared" si="13"/>
        <v>9|5</v>
      </c>
      <c r="B90" s="22" t="s">
        <v>108</v>
      </c>
      <c r="C90" s="17" t="s">
        <v>109</v>
      </c>
      <c r="D90" s="18">
        <v>5</v>
      </c>
      <c r="E90" s="24">
        <v>5</v>
      </c>
      <c r="F90" s="24">
        <v>10</v>
      </c>
      <c r="G90" s="24">
        <v>10</v>
      </c>
      <c r="H90" s="24">
        <v>20</v>
      </c>
      <c r="I90" s="24">
        <v>15</v>
      </c>
      <c r="J90" s="23">
        <v>10</v>
      </c>
      <c r="K90" s="23">
        <v>10</v>
      </c>
      <c r="L90" s="23">
        <v>10</v>
      </c>
      <c r="M90" s="23">
        <v>10</v>
      </c>
      <c r="N90" s="23"/>
      <c r="O90" s="23"/>
      <c r="P90" s="23"/>
      <c r="R90" s="14">
        <f t="shared" si="12"/>
        <v>100</v>
      </c>
    </row>
    <row r="91" spans="1:18" x14ac:dyDescent="0.2">
      <c r="A91" s="21" t="str">
        <f t="shared" si="13"/>
        <v>9|6</v>
      </c>
      <c r="B91" s="22" t="s">
        <v>110</v>
      </c>
      <c r="C91" s="17" t="s">
        <v>56</v>
      </c>
      <c r="D91" s="18"/>
      <c r="E91" s="24"/>
      <c r="F91" s="24"/>
      <c r="G91" s="24">
        <v>20</v>
      </c>
      <c r="H91" s="24">
        <v>20</v>
      </c>
      <c r="I91" s="24">
        <v>20</v>
      </c>
      <c r="J91" s="23">
        <v>20</v>
      </c>
      <c r="K91" s="23">
        <v>20</v>
      </c>
      <c r="L91" s="23"/>
      <c r="M91" s="23"/>
      <c r="N91" s="23"/>
      <c r="O91" s="23"/>
      <c r="P91" s="23"/>
      <c r="R91" s="14">
        <f t="shared" si="12"/>
        <v>100</v>
      </c>
    </row>
    <row r="92" spans="1:18" x14ac:dyDescent="0.2">
      <c r="A92" s="21" t="str">
        <f t="shared" si="13"/>
        <v>9|7</v>
      </c>
      <c r="B92" s="22" t="s">
        <v>113</v>
      </c>
      <c r="C92" s="17" t="s">
        <v>114</v>
      </c>
      <c r="D92" s="18">
        <v>3</v>
      </c>
      <c r="E92" s="24"/>
      <c r="F92" s="24"/>
      <c r="G92" s="24">
        <v>10</v>
      </c>
      <c r="H92" s="24">
        <v>10</v>
      </c>
      <c r="I92" s="24">
        <v>20</v>
      </c>
      <c r="J92" s="23">
        <v>20</v>
      </c>
      <c r="K92" s="23">
        <v>20</v>
      </c>
      <c r="L92" s="23">
        <v>10</v>
      </c>
      <c r="M92" s="23">
        <v>10</v>
      </c>
      <c r="N92" s="23"/>
      <c r="O92" s="23"/>
      <c r="P92" s="23"/>
      <c r="R92" s="14">
        <f t="shared" si="12"/>
        <v>100</v>
      </c>
    </row>
    <row r="93" spans="1:18" x14ac:dyDescent="0.2">
      <c r="A93" s="21" t="str">
        <f t="shared" si="13"/>
        <v>9|8</v>
      </c>
      <c r="B93" s="22" t="s">
        <v>115</v>
      </c>
      <c r="C93" s="17" t="s">
        <v>170</v>
      </c>
      <c r="D93" s="18">
        <v>5</v>
      </c>
      <c r="E93" s="24">
        <v>10</v>
      </c>
      <c r="F93" s="24">
        <v>10</v>
      </c>
      <c r="G93" s="24">
        <v>10</v>
      </c>
      <c r="H93" s="24">
        <v>10</v>
      </c>
      <c r="I93" s="24">
        <v>10</v>
      </c>
      <c r="J93" s="23">
        <v>20</v>
      </c>
      <c r="K93" s="23">
        <v>10</v>
      </c>
      <c r="L93" s="23">
        <v>10</v>
      </c>
      <c r="M93" s="23">
        <v>10</v>
      </c>
      <c r="N93" s="23"/>
      <c r="O93" s="23"/>
      <c r="P93" s="23"/>
      <c r="R93" s="14">
        <f t="shared" si="12"/>
        <v>100</v>
      </c>
    </row>
    <row r="94" spans="1:18" x14ac:dyDescent="0.2">
      <c r="A94" s="21" t="str">
        <f t="shared" si="13"/>
        <v>9|9</v>
      </c>
      <c r="B94" s="22" t="s">
        <v>122</v>
      </c>
      <c r="C94" s="17" t="s">
        <v>173</v>
      </c>
      <c r="D94" s="18">
        <v>6</v>
      </c>
      <c r="E94" s="24">
        <v>10</v>
      </c>
      <c r="F94" s="24">
        <v>10</v>
      </c>
      <c r="G94" s="24">
        <v>10</v>
      </c>
      <c r="H94" s="24">
        <v>10</v>
      </c>
      <c r="I94" s="24">
        <v>20</v>
      </c>
      <c r="J94" s="23">
        <v>10</v>
      </c>
      <c r="K94" s="23">
        <v>10</v>
      </c>
      <c r="L94" s="23">
        <v>10</v>
      </c>
      <c r="M94" s="23">
        <v>10</v>
      </c>
      <c r="N94" s="23"/>
      <c r="O94" s="23"/>
      <c r="P94" s="23"/>
      <c r="R94" s="14">
        <f t="shared" si="12"/>
        <v>100</v>
      </c>
    </row>
    <row r="95" spans="1:18" x14ac:dyDescent="0.2">
      <c r="A95" s="21" t="str">
        <f t="shared" si="13"/>
        <v>9|10</v>
      </c>
      <c r="B95" s="22" t="s">
        <v>133</v>
      </c>
      <c r="C95" s="17" t="s">
        <v>174</v>
      </c>
      <c r="D95" s="18">
        <v>6</v>
      </c>
      <c r="E95" s="24"/>
      <c r="F95" s="24"/>
      <c r="G95" s="24">
        <v>10</v>
      </c>
      <c r="H95" s="24">
        <v>10</v>
      </c>
      <c r="I95" s="24">
        <v>20</v>
      </c>
      <c r="J95" s="23">
        <v>20</v>
      </c>
      <c r="K95" s="23">
        <v>20</v>
      </c>
      <c r="L95" s="23">
        <v>10</v>
      </c>
      <c r="M95" s="23">
        <v>10</v>
      </c>
      <c r="N95" s="23"/>
      <c r="O95" s="23"/>
      <c r="P95" s="23"/>
      <c r="R95" s="14">
        <f t="shared" si="12"/>
        <v>100</v>
      </c>
    </row>
    <row r="96" spans="1:18" x14ac:dyDescent="0.2">
      <c r="A96" s="21" t="str">
        <f t="shared" si="13"/>
        <v>9|11</v>
      </c>
      <c r="B96" s="22" t="s">
        <v>145</v>
      </c>
      <c r="C96" s="17" t="s">
        <v>144</v>
      </c>
      <c r="D96" s="18"/>
      <c r="E96" s="24"/>
      <c r="F96" s="24">
        <v>5</v>
      </c>
      <c r="G96" s="24">
        <v>5</v>
      </c>
      <c r="H96" s="24">
        <v>20</v>
      </c>
      <c r="I96" s="24">
        <v>20</v>
      </c>
      <c r="J96" s="23">
        <v>20</v>
      </c>
      <c r="K96" s="23">
        <v>10</v>
      </c>
      <c r="L96" s="23">
        <v>10</v>
      </c>
      <c r="M96" s="23">
        <v>10</v>
      </c>
      <c r="N96" s="23"/>
      <c r="O96" s="23"/>
      <c r="P96" s="23"/>
      <c r="R96" s="14">
        <f t="shared" si="12"/>
        <v>100</v>
      </c>
    </row>
    <row r="97" spans="1:18" x14ac:dyDescent="0.2">
      <c r="A97" s="21" t="str">
        <f t="shared" si="13"/>
        <v>9|12</v>
      </c>
      <c r="B97" s="22" t="s">
        <v>146</v>
      </c>
      <c r="C97" s="17" t="s">
        <v>147</v>
      </c>
      <c r="D97" s="18"/>
      <c r="E97" s="24">
        <v>10</v>
      </c>
      <c r="F97" s="24">
        <v>10</v>
      </c>
      <c r="G97" s="24">
        <v>10</v>
      </c>
      <c r="H97" s="24">
        <v>10</v>
      </c>
      <c r="I97" s="24">
        <v>20</v>
      </c>
      <c r="J97" s="23">
        <v>10</v>
      </c>
      <c r="K97" s="23">
        <v>10</v>
      </c>
      <c r="L97" s="23">
        <v>10</v>
      </c>
      <c r="M97" s="23">
        <v>10</v>
      </c>
      <c r="N97" s="23"/>
      <c r="O97" s="23"/>
      <c r="P97" s="23"/>
      <c r="R97" s="14">
        <f t="shared" si="12"/>
        <v>100</v>
      </c>
    </row>
    <row r="99" spans="1:18" ht="13.5" thickBot="1" x14ac:dyDescent="0.25">
      <c r="A99" s="25" t="s">
        <v>172</v>
      </c>
      <c r="B99" s="26">
        <v>10</v>
      </c>
      <c r="C99" s="27"/>
      <c r="D99" s="28"/>
      <c r="E99" s="13">
        <v>1</v>
      </c>
      <c r="F99" s="13">
        <v>2</v>
      </c>
      <c r="G99" s="13">
        <v>3</v>
      </c>
      <c r="H99" s="13">
        <v>4</v>
      </c>
      <c r="I99" s="13">
        <v>5</v>
      </c>
      <c r="J99" s="13">
        <v>6</v>
      </c>
      <c r="K99" s="13">
        <v>7</v>
      </c>
      <c r="L99" s="13">
        <v>8</v>
      </c>
      <c r="M99" s="13">
        <v>9</v>
      </c>
      <c r="N99" s="13">
        <v>10</v>
      </c>
      <c r="O99" s="13">
        <v>11</v>
      </c>
      <c r="P99" s="13">
        <v>12</v>
      </c>
    </row>
    <row r="100" spans="1:18" ht="13.5" thickTop="1" x14ac:dyDescent="0.2">
      <c r="A100" s="29" t="str">
        <f>CONCATENATE($B$99,"|",B100)</f>
        <v>10|1</v>
      </c>
      <c r="B100" s="16">
        <v>1</v>
      </c>
      <c r="C100" s="17" t="s">
        <v>102</v>
      </c>
      <c r="D100" s="18">
        <v>1</v>
      </c>
      <c r="E100" s="19">
        <v>20</v>
      </c>
      <c r="F100" s="19">
        <v>30</v>
      </c>
      <c r="G100" s="19">
        <v>20</v>
      </c>
      <c r="H100" s="19">
        <v>20</v>
      </c>
      <c r="I100" s="19">
        <v>10</v>
      </c>
      <c r="J100" s="20"/>
      <c r="K100" s="20"/>
      <c r="L100" s="20"/>
      <c r="M100" s="20"/>
      <c r="N100" s="20"/>
      <c r="O100" s="20"/>
      <c r="P100" s="20"/>
      <c r="R100" s="14">
        <f t="shared" ref="R100:R111" si="14">SUM(E100:P100)</f>
        <v>100</v>
      </c>
    </row>
    <row r="101" spans="1:18" x14ac:dyDescent="0.2">
      <c r="A101" s="21" t="str">
        <f t="shared" ref="A101:A111" si="15">CONCATENATE($B$99,"|",B101)</f>
        <v>10|2</v>
      </c>
      <c r="B101" s="22" t="s">
        <v>103</v>
      </c>
      <c r="C101" s="17" t="s">
        <v>104</v>
      </c>
      <c r="D101" s="18">
        <v>2</v>
      </c>
      <c r="E101" s="19">
        <v>10</v>
      </c>
      <c r="F101" s="19">
        <v>10</v>
      </c>
      <c r="G101" s="19">
        <v>20</v>
      </c>
      <c r="H101" s="19">
        <v>10</v>
      </c>
      <c r="I101" s="19">
        <v>10</v>
      </c>
      <c r="J101" s="23">
        <v>10</v>
      </c>
      <c r="K101" s="23">
        <v>10</v>
      </c>
      <c r="L101" s="23">
        <v>10</v>
      </c>
      <c r="M101" s="23">
        <v>10</v>
      </c>
      <c r="N101" s="23"/>
      <c r="O101" s="23"/>
      <c r="P101" s="23"/>
      <c r="R101" s="14">
        <f t="shared" si="14"/>
        <v>100</v>
      </c>
    </row>
    <row r="102" spans="1:18" x14ac:dyDescent="0.2">
      <c r="A102" s="21" t="str">
        <f t="shared" si="15"/>
        <v>10|3</v>
      </c>
      <c r="B102" s="22" t="s">
        <v>105</v>
      </c>
      <c r="C102" s="17" t="s">
        <v>48</v>
      </c>
      <c r="D102" s="18">
        <v>3</v>
      </c>
      <c r="E102" s="24">
        <v>20</v>
      </c>
      <c r="F102" s="24">
        <v>20</v>
      </c>
      <c r="G102" s="24">
        <v>20</v>
      </c>
      <c r="H102" s="24">
        <v>20</v>
      </c>
      <c r="I102" s="24">
        <v>20</v>
      </c>
      <c r="J102" s="23"/>
      <c r="K102" s="23"/>
      <c r="L102" s="23"/>
      <c r="M102" s="23"/>
      <c r="N102" s="23"/>
      <c r="O102" s="23"/>
      <c r="P102" s="23"/>
      <c r="R102" s="14">
        <f t="shared" si="14"/>
        <v>100</v>
      </c>
    </row>
    <row r="103" spans="1:18" x14ac:dyDescent="0.2">
      <c r="A103" s="21" t="str">
        <f t="shared" si="15"/>
        <v>10|4</v>
      </c>
      <c r="B103" s="22" t="s">
        <v>106</v>
      </c>
      <c r="C103" s="17" t="s">
        <v>107</v>
      </c>
      <c r="D103" s="18">
        <v>4</v>
      </c>
      <c r="E103" s="24">
        <v>5</v>
      </c>
      <c r="F103" s="24">
        <v>10</v>
      </c>
      <c r="G103" s="24">
        <v>15</v>
      </c>
      <c r="H103" s="24">
        <v>10</v>
      </c>
      <c r="I103" s="24">
        <v>10</v>
      </c>
      <c r="J103" s="23">
        <v>10</v>
      </c>
      <c r="K103" s="23">
        <v>10</v>
      </c>
      <c r="L103" s="23">
        <v>10</v>
      </c>
      <c r="M103" s="23">
        <v>10</v>
      </c>
      <c r="N103" s="23">
        <v>10</v>
      </c>
      <c r="O103" s="23"/>
      <c r="P103" s="23"/>
      <c r="R103" s="14">
        <f t="shared" si="14"/>
        <v>100</v>
      </c>
    </row>
    <row r="104" spans="1:18" x14ac:dyDescent="0.2">
      <c r="A104" s="21" t="str">
        <f t="shared" si="15"/>
        <v>10|5</v>
      </c>
      <c r="B104" s="22" t="s">
        <v>108</v>
      </c>
      <c r="C104" s="17" t="s">
        <v>109</v>
      </c>
      <c r="D104" s="18"/>
      <c r="E104" s="24">
        <v>5</v>
      </c>
      <c r="F104" s="24">
        <v>10</v>
      </c>
      <c r="G104" s="24">
        <v>15</v>
      </c>
      <c r="H104" s="24">
        <v>10</v>
      </c>
      <c r="I104" s="24">
        <v>10</v>
      </c>
      <c r="J104" s="23">
        <v>10</v>
      </c>
      <c r="K104" s="23">
        <v>10</v>
      </c>
      <c r="L104" s="23">
        <v>10</v>
      </c>
      <c r="M104" s="23">
        <v>10</v>
      </c>
      <c r="N104" s="23">
        <v>10</v>
      </c>
      <c r="O104" s="23"/>
      <c r="P104" s="23"/>
      <c r="R104" s="14">
        <f t="shared" si="14"/>
        <v>100</v>
      </c>
    </row>
    <row r="105" spans="1:18" x14ac:dyDescent="0.2">
      <c r="A105" s="21" t="str">
        <f t="shared" si="15"/>
        <v>10|6</v>
      </c>
      <c r="B105" s="22" t="s">
        <v>110</v>
      </c>
      <c r="C105" s="17" t="s">
        <v>56</v>
      </c>
      <c r="D105" s="18">
        <v>5</v>
      </c>
      <c r="E105" s="24"/>
      <c r="F105" s="24"/>
      <c r="G105" s="24">
        <v>20</v>
      </c>
      <c r="H105" s="24">
        <v>20</v>
      </c>
      <c r="I105" s="24">
        <v>20</v>
      </c>
      <c r="J105" s="23">
        <v>20</v>
      </c>
      <c r="K105" s="23">
        <v>20</v>
      </c>
      <c r="L105" s="23"/>
      <c r="M105" s="23"/>
      <c r="N105" s="23"/>
      <c r="O105" s="23"/>
      <c r="P105" s="23"/>
      <c r="R105" s="14">
        <f t="shared" si="14"/>
        <v>100</v>
      </c>
    </row>
    <row r="106" spans="1:18" x14ac:dyDescent="0.2">
      <c r="A106" s="21" t="str">
        <f t="shared" si="15"/>
        <v>10|7</v>
      </c>
      <c r="B106" s="22" t="s">
        <v>113</v>
      </c>
      <c r="C106" s="17" t="s">
        <v>114</v>
      </c>
      <c r="D106" s="18">
        <v>3</v>
      </c>
      <c r="E106" s="24"/>
      <c r="F106" s="24"/>
      <c r="G106" s="24">
        <v>10</v>
      </c>
      <c r="H106" s="24">
        <v>10</v>
      </c>
      <c r="I106" s="24">
        <v>10</v>
      </c>
      <c r="J106" s="23">
        <v>20</v>
      </c>
      <c r="K106" s="23">
        <v>20</v>
      </c>
      <c r="L106" s="23">
        <v>10</v>
      </c>
      <c r="M106" s="23">
        <v>10</v>
      </c>
      <c r="N106" s="23">
        <v>10</v>
      </c>
      <c r="O106" s="23"/>
      <c r="P106" s="23"/>
      <c r="R106" s="14">
        <f t="shared" si="14"/>
        <v>100</v>
      </c>
    </row>
    <row r="107" spans="1:18" x14ac:dyDescent="0.2">
      <c r="A107" s="21" t="str">
        <f t="shared" si="15"/>
        <v>10|8</v>
      </c>
      <c r="B107" s="22" t="s">
        <v>115</v>
      </c>
      <c r="C107" s="17" t="s">
        <v>170</v>
      </c>
      <c r="D107" s="18">
        <v>5</v>
      </c>
      <c r="E107" s="24">
        <v>5</v>
      </c>
      <c r="F107" s="24">
        <v>5</v>
      </c>
      <c r="G107" s="24">
        <v>10</v>
      </c>
      <c r="H107" s="24">
        <v>10</v>
      </c>
      <c r="I107" s="24">
        <v>10</v>
      </c>
      <c r="J107" s="23">
        <v>20</v>
      </c>
      <c r="K107" s="23">
        <v>10</v>
      </c>
      <c r="L107" s="23">
        <v>10</v>
      </c>
      <c r="M107" s="23">
        <v>10</v>
      </c>
      <c r="N107" s="23">
        <v>10</v>
      </c>
      <c r="O107" s="23"/>
      <c r="P107" s="23"/>
      <c r="R107" s="14">
        <f t="shared" si="14"/>
        <v>100</v>
      </c>
    </row>
    <row r="108" spans="1:18" x14ac:dyDescent="0.2">
      <c r="A108" s="21" t="str">
        <f t="shared" si="15"/>
        <v>10|9</v>
      </c>
      <c r="B108" s="22" t="s">
        <v>122</v>
      </c>
      <c r="C108" s="17" t="s">
        <v>173</v>
      </c>
      <c r="D108" s="18">
        <v>6</v>
      </c>
      <c r="E108" s="24">
        <v>5</v>
      </c>
      <c r="F108" s="24">
        <v>5</v>
      </c>
      <c r="G108" s="24">
        <v>10</v>
      </c>
      <c r="H108" s="24">
        <v>10</v>
      </c>
      <c r="I108" s="24">
        <v>10</v>
      </c>
      <c r="J108" s="23">
        <v>20</v>
      </c>
      <c r="K108" s="23">
        <v>10</v>
      </c>
      <c r="L108" s="23">
        <v>10</v>
      </c>
      <c r="M108" s="23">
        <v>10</v>
      </c>
      <c r="N108" s="23">
        <v>10</v>
      </c>
      <c r="O108" s="23"/>
      <c r="P108" s="23"/>
      <c r="R108" s="14">
        <f t="shared" si="14"/>
        <v>100</v>
      </c>
    </row>
    <row r="109" spans="1:18" x14ac:dyDescent="0.2">
      <c r="A109" s="21" t="str">
        <f t="shared" si="15"/>
        <v>10|10</v>
      </c>
      <c r="B109" s="22" t="s">
        <v>133</v>
      </c>
      <c r="C109" s="17" t="s">
        <v>174</v>
      </c>
      <c r="D109" s="18">
        <v>6</v>
      </c>
      <c r="E109" s="24"/>
      <c r="F109" s="24"/>
      <c r="G109" s="24">
        <v>10</v>
      </c>
      <c r="H109" s="24">
        <v>10</v>
      </c>
      <c r="I109" s="24">
        <v>10</v>
      </c>
      <c r="J109" s="23">
        <v>20</v>
      </c>
      <c r="K109" s="23">
        <v>20</v>
      </c>
      <c r="L109" s="23">
        <v>10</v>
      </c>
      <c r="M109" s="23">
        <v>10</v>
      </c>
      <c r="N109" s="23">
        <v>10</v>
      </c>
      <c r="O109" s="23"/>
      <c r="P109" s="23"/>
      <c r="R109" s="14">
        <f t="shared" si="14"/>
        <v>100</v>
      </c>
    </row>
    <row r="110" spans="1:18" x14ac:dyDescent="0.2">
      <c r="A110" s="21" t="str">
        <f t="shared" si="15"/>
        <v>10|11</v>
      </c>
      <c r="B110" s="22" t="s">
        <v>145</v>
      </c>
      <c r="C110" s="17" t="s">
        <v>144</v>
      </c>
      <c r="D110" s="18"/>
      <c r="E110" s="24"/>
      <c r="F110" s="24">
        <v>5</v>
      </c>
      <c r="G110" s="24">
        <v>5</v>
      </c>
      <c r="H110" s="24">
        <v>10</v>
      </c>
      <c r="I110" s="24">
        <v>20</v>
      </c>
      <c r="J110" s="23">
        <v>20</v>
      </c>
      <c r="K110" s="23">
        <v>10</v>
      </c>
      <c r="L110" s="23">
        <v>10</v>
      </c>
      <c r="M110" s="23">
        <v>10</v>
      </c>
      <c r="N110" s="23">
        <v>10</v>
      </c>
      <c r="O110" s="23"/>
      <c r="P110" s="23"/>
      <c r="R110" s="14">
        <f t="shared" si="14"/>
        <v>100</v>
      </c>
    </row>
    <row r="111" spans="1:18" x14ac:dyDescent="0.2">
      <c r="A111" s="21" t="str">
        <f t="shared" si="15"/>
        <v>10|12</v>
      </c>
      <c r="B111" s="22" t="s">
        <v>146</v>
      </c>
      <c r="C111" s="17" t="s">
        <v>147</v>
      </c>
      <c r="D111" s="18"/>
      <c r="E111" s="24">
        <v>10</v>
      </c>
      <c r="F111" s="24">
        <v>10</v>
      </c>
      <c r="G111" s="24">
        <v>10</v>
      </c>
      <c r="H111" s="24">
        <v>10</v>
      </c>
      <c r="I111" s="24">
        <v>10</v>
      </c>
      <c r="J111" s="23">
        <v>10</v>
      </c>
      <c r="K111" s="23">
        <v>10</v>
      </c>
      <c r="L111" s="23">
        <v>10</v>
      </c>
      <c r="M111" s="23">
        <v>10</v>
      </c>
      <c r="N111" s="23">
        <v>10</v>
      </c>
      <c r="O111" s="23"/>
      <c r="P111" s="23"/>
      <c r="R111" s="14">
        <f t="shared" si="14"/>
        <v>100</v>
      </c>
    </row>
    <row r="113" spans="1:18" ht="13.5" thickBot="1" x14ac:dyDescent="0.25">
      <c r="A113" s="25" t="s">
        <v>172</v>
      </c>
      <c r="B113" s="26">
        <v>11</v>
      </c>
      <c r="C113" s="27"/>
      <c r="D113" s="28"/>
      <c r="E113" s="13">
        <v>1</v>
      </c>
      <c r="F113" s="13">
        <v>2</v>
      </c>
      <c r="G113" s="13">
        <v>3</v>
      </c>
      <c r="H113" s="13">
        <v>4</v>
      </c>
      <c r="I113" s="13">
        <v>5</v>
      </c>
      <c r="J113" s="13">
        <v>6</v>
      </c>
      <c r="K113" s="13">
        <v>7</v>
      </c>
      <c r="L113" s="13">
        <v>8</v>
      </c>
      <c r="M113" s="13">
        <v>9</v>
      </c>
      <c r="N113" s="13">
        <v>10</v>
      </c>
      <c r="O113" s="13">
        <v>11</v>
      </c>
      <c r="P113" s="13">
        <v>12</v>
      </c>
    </row>
    <row r="114" spans="1:18" ht="13.5" thickTop="1" x14ac:dyDescent="0.2">
      <c r="A114" s="29" t="str">
        <f>CONCATENATE($B$113,"|",B114)</f>
        <v>11|1</v>
      </c>
      <c r="B114" s="16">
        <v>1</v>
      </c>
      <c r="C114" s="17" t="s">
        <v>102</v>
      </c>
      <c r="D114" s="18">
        <v>1</v>
      </c>
      <c r="E114" s="19">
        <v>20</v>
      </c>
      <c r="F114" s="19">
        <v>20</v>
      </c>
      <c r="G114" s="19">
        <v>20</v>
      </c>
      <c r="H114" s="19">
        <v>20</v>
      </c>
      <c r="I114" s="19">
        <v>10</v>
      </c>
      <c r="J114" s="20">
        <v>10</v>
      </c>
      <c r="K114" s="20"/>
      <c r="L114" s="20"/>
      <c r="M114" s="20"/>
      <c r="N114" s="20"/>
      <c r="O114" s="20"/>
      <c r="P114" s="20"/>
      <c r="R114" s="14">
        <f t="shared" ref="R114:R125" si="16">SUM(E114:P114)</f>
        <v>100</v>
      </c>
    </row>
    <row r="115" spans="1:18" x14ac:dyDescent="0.2">
      <c r="A115" s="21" t="str">
        <f t="shared" ref="A115:A125" si="17">CONCATENATE($B$113,"|",B115)</f>
        <v>11|2</v>
      </c>
      <c r="B115" s="22" t="s">
        <v>103</v>
      </c>
      <c r="C115" s="17" t="s">
        <v>104</v>
      </c>
      <c r="D115" s="18">
        <v>2</v>
      </c>
      <c r="E115" s="19">
        <v>10</v>
      </c>
      <c r="F115" s="19">
        <v>10</v>
      </c>
      <c r="G115" s="19">
        <v>20</v>
      </c>
      <c r="H115" s="19">
        <v>10</v>
      </c>
      <c r="I115" s="19">
        <v>10</v>
      </c>
      <c r="J115" s="23">
        <v>10</v>
      </c>
      <c r="K115" s="23">
        <v>10</v>
      </c>
      <c r="L115" s="23">
        <v>10</v>
      </c>
      <c r="M115" s="23">
        <v>10</v>
      </c>
      <c r="N115" s="23"/>
      <c r="O115" s="23"/>
      <c r="P115" s="23"/>
      <c r="R115" s="14">
        <f t="shared" si="16"/>
        <v>100</v>
      </c>
    </row>
    <row r="116" spans="1:18" x14ac:dyDescent="0.2">
      <c r="A116" s="21" t="str">
        <f t="shared" si="17"/>
        <v>11|3</v>
      </c>
      <c r="B116" s="22" t="s">
        <v>105</v>
      </c>
      <c r="C116" s="17" t="s">
        <v>48</v>
      </c>
      <c r="D116" s="18">
        <v>3</v>
      </c>
      <c r="E116" s="24">
        <v>20</v>
      </c>
      <c r="F116" s="24">
        <v>20</v>
      </c>
      <c r="G116" s="24">
        <v>20</v>
      </c>
      <c r="H116" s="24">
        <v>20</v>
      </c>
      <c r="I116" s="24">
        <v>20</v>
      </c>
      <c r="J116" s="23"/>
      <c r="K116" s="23"/>
      <c r="L116" s="23"/>
      <c r="M116" s="23"/>
      <c r="N116" s="23"/>
      <c r="O116" s="23"/>
      <c r="P116" s="23"/>
      <c r="R116" s="14">
        <f t="shared" si="16"/>
        <v>100</v>
      </c>
    </row>
    <row r="117" spans="1:18" x14ac:dyDescent="0.2">
      <c r="A117" s="21" t="str">
        <f t="shared" si="17"/>
        <v>11|4</v>
      </c>
      <c r="B117" s="22" t="s">
        <v>106</v>
      </c>
      <c r="C117" s="17" t="s">
        <v>107</v>
      </c>
      <c r="D117" s="18"/>
      <c r="E117" s="24">
        <v>5</v>
      </c>
      <c r="F117" s="24">
        <v>10</v>
      </c>
      <c r="G117" s="24">
        <v>10</v>
      </c>
      <c r="H117" s="24">
        <v>10</v>
      </c>
      <c r="I117" s="24">
        <v>10</v>
      </c>
      <c r="J117" s="23">
        <v>10</v>
      </c>
      <c r="K117" s="23">
        <v>10</v>
      </c>
      <c r="L117" s="23">
        <v>10</v>
      </c>
      <c r="M117" s="23">
        <v>10</v>
      </c>
      <c r="N117" s="23">
        <v>10</v>
      </c>
      <c r="O117" s="23">
        <v>5</v>
      </c>
      <c r="P117" s="23"/>
      <c r="R117" s="14">
        <f t="shared" si="16"/>
        <v>100</v>
      </c>
    </row>
    <row r="118" spans="1:18" x14ac:dyDescent="0.2">
      <c r="A118" s="21" t="str">
        <f t="shared" si="17"/>
        <v>11|5</v>
      </c>
      <c r="B118" s="22" t="s">
        <v>108</v>
      </c>
      <c r="C118" s="17" t="s">
        <v>109</v>
      </c>
      <c r="D118" s="18">
        <v>4</v>
      </c>
      <c r="E118" s="24">
        <v>5</v>
      </c>
      <c r="F118" s="24">
        <v>10</v>
      </c>
      <c r="G118" s="24">
        <v>10</v>
      </c>
      <c r="H118" s="24">
        <v>10</v>
      </c>
      <c r="I118" s="24">
        <v>10</v>
      </c>
      <c r="J118" s="23">
        <v>10</v>
      </c>
      <c r="K118" s="23">
        <v>10</v>
      </c>
      <c r="L118" s="23">
        <v>10</v>
      </c>
      <c r="M118" s="23">
        <v>10</v>
      </c>
      <c r="N118" s="23">
        <v>10</v>
      </c>
      <c r="O118" s="23">
        <v>5</v>
      </c>
      <c r="P118" s="23"/>
      <c r="R118" s="14">
        <f t="shared" si="16"/>
        <v>100</v>
      </c>
    </row>
    <row r="119" spans="1:18" x14ac:dyDescent="0.2">
      <c r="A119" s="21" t="str">
        <f t="shared" si="17"/>
        <v>11|6</v>
      </c>
      <c r="B119" s="22" t="s">
        <v>110</v>
      </c>
      <c r="C119" s="17" t="s">
        <v>56</v>
      </c>
      <c r="D119" s="18">
        <v>5</v>
      </c>
      <c r="E119" s="24"/>
      <c r="F119" s="24"/>
      <c r="G119" s="24">
        <v>10</v>
      </c>
      <c r="H119" s="24">
        <v>20</v>
      </c>
      <c r="I119" s="24">
        <v>20</v>
      </c>
      <c r="J119" s="23">
        <v>20</v>
      </c>
      <c r="K119" s="23">
        <v>20</v>
      </c>
      <c r="L119" s="23">
        <v>10</v>
      </c>
      <c r="M119" s="23"/>
      <c r="N119" s="23"/>
      <c r="O119" s="23"/>
      <c r="P119" s="23"/>
      <c r="R119" s="14">
        <f t="shared" si="16"/>
        <v>100</v>
      </c>
    </row>
    <row r="120" spans="1:18" x14ac:dyDescent="0.2">
      <c r="A120" s="21" t="str">
        <f t="shared" si="17"/>
        <v>11|7</v>
      </c>
      <c r="B120" s="22" t="s">
        <v>113</v>
      </c>
      <c r="C120" s="17" t="s">
        <v>114</v>
      </c>
      <c r="D120" s="18">
        <v>3</v>
      </c>
      <c r="E120" s="24"/>
      <c r="F120" s="24"/>
      <c r="G120" s="24">
        <v>10</v>
      </c>
      <c r="H120" s="24">
        <v>10</v>
      </c>
      <c r="I120" s="24">
        <v>10</v>
      </c>
      <c r="J120" s="23">
        <v>10</v>
      </c>
      <c r="K120" s="23">
        <v>20</v>
      </c>
      <c r="L120" s="23">
        <v>10</v>
      </c>
      <c r="M120" s="23">
        <v>10</v>
      </c>
      <c r="N120" s="23">
        <v>10</v>
      </c>
      <c r="O120" s="23">
        <v>10</v>
      </c>
      <c r="P120" s="23"/>
      <c r="R120" s="14">
        <f t="shared" si="16"/>
        <v>100</v>
      </c>
    </row>
    <row r="121" spans="1:18" x14ac:dyDescent="0.2">
      <c r="A121" s="21" t="str">
        <f t="shared" si="17"/>
        <v>11|8</v>
      </c>
      <c r="B121" s="22" t="s">
        <v>115</v>
      </c>
      <c r="C121" s="17" t="s">
        <v>170</v>
      </c>
      <c r="D121" s="18">
        <v>5</v>
      </c>
      <c r="E121" s="24">
        <v>5</v>
      </c>
      <c r="F121" s="24">
        <v>5</v>
      </c>
      <c r="G121" s="24">
        <v>10</v>
      </c>
      <c r="H121" s="24">
        <v>10</v>
      </c>
      <c r="I121" s="24">
        <v>10</v>
      </c>
      <c r="J121" s="23">
        <v>15</v>
      </c>
      <c r="K121" s="23">
        <v>10</v>
      </c>
      <c r="L121" s="23">
        <v>10</v>
      </c>
      <c r="M121" s="23">
        <v>10</v>
      </c>
      <c r="N121" s="23">
        <v>10</v>
      </c>
      <c r="O121" s="23">
        <v>5</v>
      </c>
      <c r="P121" s="23"/>
      <c r="R121" s="14">
        <f t="shared" si="16"/>
        <v>100</v>
      </c>
    </row>
    <row r="122" spans="1:18" x14ac:dyDescent="0.2">
      <c r="A122" s="21" t="str">
        <f t="shared" si="17"/>
        <v>11|9</v>
      </c>
      <c r="B122" s="22" t="s">
        <v>122</v>
      </c>
      <c r="C122" s="17" t="s">
        <v>173</v>
      </c>
      <c r="D122" s="18">
        <v>6</v>
      </c>
      <c r="E122" s="24">
        <v>5</v>
      </c>
      <c r="F122" s="24">
        <v>5</v>
      </c>
      <c r="G122" s="24">
        <v>5</v>
      </c>
      <c r="H122" s="24">
        <v>10</v>
      </c>
      <c r="I122" s="24">
        <v>10</v>
      </c>
      <c r="J122" s="23">
        <v>20</v>
      </c>
      <c r="K122" s="23">
        <v>10</v>
      </c>
      <c r="L122" s="23">
        <v>10</v>
      </c>
      <c r="M122" s="23">
        <v>10</v>
      </c>
      <c r="N122" s="23">
        <v>10</v>
      </c>
      <c r="O122" s="23">
        <v>5</v>
      </c>
      <c r="P122" s="23"/>
      <c r="R122" s="14">
        <f t="shared" si="16"/>
        <v>100</v>
      </c>
    </row>
    <row r="123" spans="1:18" x14ac:dyDescent="0.2">
      <c r="A123" s="21" t="str">
        <f t="shared" si="17"/>
        <v>11|10</v>
      </c>
      <c r="B123" s="22" t="s">
        <v>133</v>
      </c>
      <c r="C123" s="17" t="s">
        <v>174</v>
      </c>
      <c r="D123" s="18">
        <v>6</v>
      </c>
      <c r="E123" s="24"/>
      <c r="F123" s="24"/>
      <c r="G123" s="24">
        <v>10</v>
      </c>
      <c r="H123" s="24">
        <v>10</v>
      </c>
      <c r="I123" s="24">
        <v>10</v>
      </c>
      <c r="J123" s="23">
        <v>10</v>
      </c>
      <c r="K123" s="23">
        <v>20</v>
      </c>
      <c r="L123" s="23">
        <v>10</v>
      </c>
      <c r="M123" s="23">
        <v>10</v>
      </c>
      <c r="N123" s="23">
        <v>10</v>
      </c>
      <c r="O123" s="23">
        <v>10</v>
      </c>
      <c r="P123" s="23"/>
      <c r="R123" s="14">
        <f t="shared" si="16"/>
        <v>100</v>
      </c>
    </row>
    <row r="124" spans="1:18" x14ac:dyDescent="0.2">
      <c r="A124" s="21" t="str">
        <f t="shared" si="17"/>
        <v>11|11</v>
      </c>
      <c r="B124" s="22" t="s">
        <v>145</v>
      </c>
      <c r="C124" s="17" t="s">
        <v>144</v>
      </c>
      <c r="D124" s="18"/>
      <c r="E124" s="24"/>
      <c r="F124" s="24">
        <v>5</v>
      </c>
      <c r="G124" s="24">
        <v>5</v>
      </c>
      <c r="H124" s="24">
        <v>10</v>
      </c>
      <c r="I124" s="24">
        <v>15</v>
      </c>
      <c r="J124" s="23">
        <v>20</v>
      </c>
      <c r="K124" s="23">
        <v>10</v>
      </c>
      <c r="L124" s="23">
        <v>10</v>
      </c>
      <c r="M124" s="23">
        <v>10</v>
      </c>
      <c r="N124" s="23">
        <v>10</v>
      </c>
      <c r="O124" s="23">
        <v>5</v>
      </c>
      <c r="P124" s="23"/>
      <c r="R124" s="14">
        <f t="shared" si="16"/>
        <v>100</v>
      </c>
    </row>
    <row r="125" spans="1:18" x14ac:dyDescent="0.2">
      <c r="A125" s="21" t="str">
        <f t="shared" si="17"/>
        <v>11|12</v>
      </c>
      <c r="B125" s="22" t="s">
        <v>146</v>
      </c>
      <c r="C125" s="17" t="s">
        <v>147</v>
      </c>
      <c r="D125" s="18"/>
      <c r="E125" s="24">
        <v>5</v>
      </c>
      <c r="F125" s="24">
        <v>10</v>
      </c>
      <c r="G125" s="24">
        <v>10</v>
      </c>
      <c r="H125" s="24">
        <v>10</v>
      </c>
      <c r="I125" s="24">
        <v>10</v>
      </c>
      <c r="J125" s="23">
        <v>10</v>
      </c>
      <c r="K125" s="23">
        <v>10</v>
      </c>
      <c r="L125" s="23">
        <v>10</v>
      </c>
      <c r="M125" s="23">
        <v>10</v>
      </c>
      <c r="N125" s="23">
        <v>10</v>
      </c>
      <c r="O125" s="23">
        <v>5</v>
      </c>
      <c r="P125" s="23"/>
      <c r="R125" s="14">
        <f t="shared" si="16"/>
        <v>100</v>
      </c>
    </row>
    <row r="127" spans="1:18" ht="13.5" thickBot="1" x14ac:dyDescent="0.25">
      <c r="A127" s="25" t="s">
        <v>172</v>
      </c>
      <c r="B127" s="26">
        <v>12</v>
      </c>
      <c r="C127" s="27"/>
      <c r="D127" s="28"/>
      <c r="E127" s="13">
        <v>1</v>
      </c>
      <c r="F127" s="13">
        <v>2</v>
      </c>
      <c r="G127" s="13">
        <v>3</v>
      </c>
      <c r="H127" s="13">
        <v>4</v>
      </c>
      <c r="I127" s="13">
        <v>5</v>
      </c>
      <c r="J127" s="13">
        <v>6</v>
      </c>
      <c r="K127" s="13">
        <v>7</v>
      </c>
      <c r="L127" s="13">
        <v>8</v>
      </c>
      <c r="M127" s="13">
        <v>9</v>
      </c>
      <c r="N127" s="13">
        <v>10</v>
      </c>
      <c r="O127" s="13">
        <v>11</v>
      </c>
      <c r="P127" s="13">
        <v>12</v>
      </c>
    </row>
    <row r="128" spans="1:18" ht="13.5" thickTop="1" x14ac:dyDescent="0.2">
      <c r="A128" s="29" t="str">
        <f>CONCATENATE($B$127,"|",B128)</f>
        <v>12|1</v>
      </c>
      <c r="B128" s="16">
        <v>1</v>
      </c>
      <c r="C128" s="17" t="s">
        <v>102</v>
      </c>
      <c r="D128" s="18">
        <v>1</v>
      </c>
      <c r="E128" s="19">
        <v>20</v>
      </c>
      <c r="F128" s="19">
        <v>20</v>
      </c>
      <c r="G128" s="19">
        <v>20</v>
      </c>
      <c r="H128" s="19">
        <v>20</v>
      </c>
      <c r="I128" s="19">
        <v>10</v>
      </c>
      <c r="J128" s="20">
        <v>10</v>
      </c>
      <c r="K128" s="20"/>
      <c r="L128" s="20"/>
      <c r="M128" s="20"/>
      <c r="N128" s="20"/>
      <c r="O128" s="20"/>
      <c r="P128" s="20"/>
      <c r="R128" s="14">
        <f t="shared" ref="R128:R139" si="18">SUM(E128:P128)</f>
        <v>100</v>
      </c>
    </row>
    <row r="129" spans="1:18" x14ac:dyDescent="0.2">
      <c r="A129" s="21" t="str">
        <f t="shared" ref="A129:A139" si="19">CONCATENATE($B$127,"|",B129)</f>
        <v>12|2</v>
      </c>
      <c r="B129" s="22" t="s">
        <v>103</v>
      </c>
      <c r="C129" s="17" t="s">
        <v>104</v>
      </c>
      <c r="D129" s="18">
        <v>2</v>
      </c>
      <c r="E129" s="19">
        <v>10</v>
      </c>
      <c r="F129" s="19">
        <v>10</v>
      </c>
      <c r="G129" s="19">
        <v>10</v>
      </c>
      <c r="H129" s="19">
        <v>10</v>
      </c>
      <c r="I129" s="19">
        <v>10</v>
      </c>
      <c r="J129" s="23">
        <v>10</v>
      </c>
      <c r="K129" s="23">
        <v>10</v>
      </c>
      <c r="L129" s="23">
        <v>10</v>
      </c>
      <c r="M129" s="23">
        <v>10</v>
      </c>
      <c r="N129" s="23">
        <v>10</v>
      </c>
      <c r="O129" s="23"/>
      <c r="P129" s="23"/>
      <c r="R129" s="14">
        <f t="shared" si="18"/>
        <v>100</v>
      </c>
    </row>
    <row r="130" spans="1:18" x14ac:dyDescent="0.2">
      <c r="A130" s="21" t="str">
        <f t="shared" si="19"/>
        <v>12|3</v>
      </c>
      <c r="B130" s="22" t="s">
        <v>105</v>
      </c>
      <c r="C130" s="17" t="s">
        <v>48</v>
      </c>
      <c r="D130" s="18">
        <v>3</v>
      </c>
      <c r="E130" s="24">
        <v>10</v>
      </c>
      <c r="F130" s="24">
        <v>20</v>
      </c>
      <c r="G130" s="24">
        <v>20</v>
      </c>
      <c r="H130" s="24">
        <v>20</v>
      </c>
      <c r="I130" s="24">
        <v>20</v>
      </c>
      <c r="J130" s="23">
        <v>10</v>
      </c>
      <c r="K130" s="23"/>
      <c r="L130" s="23"/>
      <c r="M130" s="23"/>
      <c r="N130" s="23"/>
      <c r="O130" s="23"/>
      <c r="P130" s="23"/>
      <c r="R130" s="14">
        <f t="shared" si="18"/>
        <v>100</v>
      </c>
    </row>
    <row r="131" spans="1:18" x14ac:dyDescent="0.2">
      <c r="A131" s="21" t="str">
        <f t="shared" si="19"/>
        <v>12|4</v>
      </c>
      <c r="B131" s="22" t="s">
        <v>106</v>
      </c>
      <c r="C131" s="17" t="s">
        <v>107</v>
      </c>
      <c r="D131" s="18"/>
      <c r="E131" s="24">
        <v>5</v>
      </c>
      <c r="F131" s="24">
        <v>5</v>
      </c>
      <c r="G131" s="24">
        <v>10</v>
      </c>
      <c r="H131" s="24">
        <v>10</v>
      </c>
      <c r="I131" s="24">
        <v>10</v>
      </c>
      <c r="J131" s="23">
        <v>10</v>
      </c>
      <c r="K131" s="23">
        <v>10</v>
      </c>
      <c r="L131" s="23">
        <v>10</v>
      </c>
      <c r="M131" s="23">
        <v>10</v>
      </c>
      <c r="N131" s="23">
        <v>10</v>
      </c>
      <c r="O131" s="23">
        <v>5</v>
      </c>
      <c r="P131" s="23">
        <v>5</v>
      </c>
      <c r="R131" s="14">
        <f t="shared" si="18"/>
        <v>100</v>
      </c>
    </row>
    <row r="132" spans="1:18" x14ac:dyDescent="0.2">
      <c r="A132" s="21" t="str">
        <f t="shared" si="19"/>
        <v>12|5</v>
      </c>
      <c r="B132" s="22" t="s">
        <v>108</v>
      </c>
      <c r="C132" s="17" t="s">
        <v>109</v>
      </c>
      <c r="D132" s="18">
        <v>4</v>
      </c>
      <c r="E132" s="24">
        <v>5</v>
      </c>
      <c r="F132" s="24">
        <v>5</v>
      </c>
      <c r="G132" s="24">
        <v>10</v>
      </c>
      <c r="H132" s="24">
        <v>10</v>
      </c>
      <c r="I132" s="24">
        <v>10</v>
      </c>
      <c r="J132" s="23">
        <v>10</v>
      </c>
      <c r="K132" s="23">
        <v>10</v>
      </c>
      <c r="L132" s="23">
        <v>10</v>
      </c>
      <c r="M132" s="23">
        <v>10</v>
      </c>
      <c r="N132" s="23">
        <v>10</v>
      </c>
      <c r="O132" s="23">
        <v>5</v>
      </c>
      <c r="P132" s="23">
        <v>5</v>
      </c>
      <c r="R132" s="14">
        <f t="shared" si="18"/>
        <v>100</v>
      </c>
    </row>
    <row r="133" spans="1:18" x14ac:dyDescent="0.2">
      <c r="A133" s="21" t="str">
        <f t="shared" si="19"/>
        <v>12|6</v>
      </c>
      <c r="B133" s="22" t="s">
        <v>110</v>
      </c>
      <c r="C133" s="17" t="s">
        <v>56</v>
      </c>
      <c r="D133" s="18">
        <v>5</v>
      </c>
      <c r="E133" s="24"/>
      <c r="F133" s="24"/>
      <c r="G133" s="24">
        <v>10</v>
      </c>
      <c r="H133" s="24">
        <v>20</v>
      </c>
      <c r="I133" s="24">
        <v>20</v>
      </c>
      <c r="J133" s="23">
        <v>20</v>
      </c>
      <c r="K133" s="23">
        <v>20</v>
      </c>
      <c r="L133" s="23">
        <v>10</v>
      </c>
      <c r="M133" s="23"/>
      <c r="N133" s="23"/>
      <c r="O133" s="23"/>
      <c r="P133" s="23"/>
      <c r="R133" s="14">
        <f t="shared" si="18"/>
        <v>100</v>
      </c>
    </row>
    <row r="134" spans="1:18" x14ac:dyDescent="0.2">
      <c r="A134" s="21" t="str">
        <f t="shared" si="19"/>
        <v>12|7</v>
      </c>
      <c r="B134" s="22" t="s">
        <v>113</v>
      </c>
      <c r="C134" s="17" t="s">
        <v>114</v>
      </c>
      <c r="D134" s="18">
        <v>3</v>
      </c>
      <c r="E134" s="24"/>
      <c r="F134" s="24"/>
      <c r="G134" s="24">
        <v>10</v>
      </c>
      <c r="H134" s="24">
        <v>10</v>
      </c>
      <c r="I134" s="24">
        <v>10</v>
      </c>
      <c r="J134" s="23">
        <v>10</v>
      </c>
      <c r="K134" s="23">
        <v>10</v>
      </c>
      <c r="L134" s="23">
        <v>10</v>
      </c>
      <c r="M134" s="23">
        <v>10</v>
      </c>
      <c r="N134" s="23">
        <v>10</v>
      </c>
      <c r="O134" s="23">
        <v>10</v>
      </c>
      <c r="P134" s="23">
        <v>10</v>
      </c>
      <c r="R134" s="14">
        <f t="shared" si="18"/>
        <v>100</v>
      </c>
    </row>
    <row r="135" spans="1:18" x14ac:dyDescent="0.2">
      <c r="A135" s="21" t="str">
        <f t="shared" si="19"/>
        <v>12|8</v>
      </c>
      <c r="B135" s="22" t="s">
        <v>115</v>
      </c>
      <c r="C135" s="17" t="s">
        <v>170</v>
      </c>
      <c r="D135" s="18">
        <v>5</v>
      </c>
      <c r="E135" s="24">
        <v>5</v>
      </c>
      <c r="F135" s="24">
        <v>5</v>
      </c>
      <c r="G135" s="24">
        <v>10</v>
      </c>
      <c r="H135" s="24">
        <v>10</v>
      </c>
      <c r="I135" s="24">
        <v>10</v>
      </c>
      <c r="J135" s="23">
        <v>10</v>
      </c>
      <c r="K135" s="23">
        <v>10</v>
      </c>
      <c r="L135" s="23">
        <v>10</v>
      </c>
      <c r="M135" s="23">
        <v>10</v>
      </c>
      <c r="N135" s="23">
        <v>10</v>
      </c>
      <c r="O135" s="23">
        <v>5</v>
      </c>
      <c r="P135" s="23">
        <v>5</v>
      </c>
      <c r="R135" s="14">
        <f t="shared" si="18"/>
        <v>100</v>
      </c>
    </row>
    <row r="136" spans="1:18" x14ac:dyDescent="0.2">
      <c r="A136" s="21" t="str">
        <f t="shared" si="19"/>
        <v>12|9</v>
      </c>
      <c r="B136" s="22" t="s">
        <v>122</v>
      </c>
      <c r="C136" s="17" t="s">
        <v>173</v>
      </c>
      <c r="D136" s="18">
        <v>6</v>
      </c>
      <c r="E136" s="24">
        <v>5</v>
      </c>
      <c r="F136" s="24">
        <v>5</v>
      </c>
      <c r="G136" s="24">
        <v>10</v>
      </c>
      <c r="H136" s="24">
        <v>10</v>
      </c>
      <c r="I136" s="24">
        <v>10</v>
      </c>
      <c r="J136" s="23">
        <v>10</v>
      </c>
      <c r="K136" s="23">
        <v>10</v>
      </c>
      <c r="L136" s="23">
        <v>10</v>
      </c>
      <c r="M136" s="23">
        <v>10</v>
      </c>
      <c r="N136" s="23">
        <v>10</v>
      </c>
      <c r="O136" s="23">
        <v>5</v>
      </c>
      <c r="P136" s="23">
        <v>5</v>
      </c>
      <c r="R136" s="14">
        <f t="shared" si="18"/>
        <v>100</v>
      </c>
    </row>
    <row r="137" spans="1:18" x14ac:dyDescent="0.2">
      <c r="A137" s="21" t="str">
        <f t="shared" si="19"/>
        <v>12|10</v>
      </c>
      <c r="B137" s="22" t="s">
        <v>133</v>
      </c>
      <c r="C137" s="17" t="s">
        <v>174</v>
      </c>
      <c r="D137" s="18">
        <v>6</v>
      </c>
      <c r="E137" s="24"/>
      <c r="F137" s="24"/>
      <c r="G137" s="24">
        <v>10</v>
      </c>
      <c r="H137" s="24">
        <v>10</v>
      </c>
      <c r="I137" s="24">
        <v>10</v>
      </c>
      <c r="J137" s="23">
        <v>10</v>
      </c>
      <c r="K137" s="23">
        <v>10</v>
      </c>
      <c r="L137" s="23">
        <v>10</v>
      </c>
      <c r="M137" s="23">
        <v>10</v>
      </c>
      <c r="N137" s="23">
        <v>10</v>
      </c>
      <c r="O137" s="23">
        <v>10</v>
      </c>
      <c r="P137" s="23">
        <v>10</v>
      </c>
      <c r="R137" s="14">
        <f t="shared" si="18"/>
        <v>100</v>
      </c>
    </row>
    <row r="138" spans="1:18" x14ac:dyDescent="0.2">
      <c r="A138" s="21" t="str">
        <f t="shared" si="19"/>
        <v>12|11</v>
      </c>
      <c r="B138" s="22" t="s">
        <v>145</v>
      </c>
      <c r="C138" s="17" t="s">
        <v>144</v>
      </c>
      <c r="D138" s="18"/>
      <c r="E138" s="24"/>
      <c r="F138" s="24"/>
      <c r="G138" s="24">
        <v>5</v>
      </c>
      <c r="H138" s="24">
        <v>10</v>
      </c>
      <c r="I138" s="24">
        <v>15</v>
      </c>
      <c r="J138" s="23">
        <v>20</v>
      </c>
      <c r="K138" s="23">
        <v>10</v>
      </c>
      <c r="L138" s="23">
        <v>10</v>
      </c>
      <c r="M138" s="23">
        <v>10</v>
      </c>
      <c r="N138" s="23">
        <v>10</v>
      </c>
      <c r="O138" s="23">
        <v>5</v>
      </c>
      <c r="P138" s="23">
        <v>5</v>
      </c>
      <c r="R138" s="14">
        <f t="shared" si="18"/>
        <v>100</v>
      </c>
    </row>
    <row r="139" spans="1:18" x14ac:dyDescent="0.2">
      <c r="A139" s="21" t="str">
        <f t="shared" si="19"/>
        <v>12|12</v>
      </c>
      <c r="B139" s="22" t="s">
        <v>146</v>
      </c>
      <c r="C139" s="17" t="s">
        <v>147</v>
      </c>
      <c r="D139" s="18"/>
      <c r="E139" s="24">
        <v>5</v>
      </c>
      <c r="F139" s="24">
        <v>5</v>
      </c>
      <c r="G139" s="24">
        <v>10</v>
      </c>
      <c r="H139" s="24">
        <v>10</v>
      </c>
      <c r="I139" s="24">
        <v>10</v>
      </c>
      <c r="J139" s="23">
        <v>10</v>
      </c>
      <c r="K139" s="23">
        <v>10</v>
      </c>
      <c r="L139" s="23">
        <v>10</v>
      </c>
      <c r="M139" s="23">
        <v>10</v>
      </c>
      <c r="N139" s="23">
        <v>10</v>
      </c>
      <c r="O139" s="23">
        <v>5</v>
      </c>
      <c r="P139" s="23">
        <v>5</v>
      </c>
      <c r="R139" s="14">
        <f t="shared" si="18"/>
        <v>100</v>
      </c>
    </row>
    <row r="141" spans="1:18" x14ac:dyDescent="0.2">
      <c r="R141" s="14">
        <f>SUM(R2:R139)</f>
        <v>12000</v>
      </c>
    </row>
  </sheetData>
  <printOptions verticalCentered="1"/>
  <pageMargins left="0.78740157480314965" right="0.78740157480314965" top="0.98425196850393704" bottom="0.59055118110236227" header="0.51181102362204722" footer="0.51181102362204722"/>
  <pageSetup paperSize="8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>
    <pageSetUpPr fitToPage="1"/>
  </sheetPr>
  <dimension ref="A1:H104"/>
  <sheetViews>
    <sheetView showGridLines="0" showZeros="0" tabSelected="1" zoomScaleNormal="100" zoomScaleSheetLayoutView="50" workbookViewId="0">
      <selection activeCell="C4" sqref="C4"/>
    </sheetView>
  </sheetViews>
  <sheetFormatPr defaultColWidth="13.28515625" defaultRowHeight="11.25" x14ac:dyDescent="0.2"/>
  <cols>
    <col min="1" max="1" width="12" style="115" customWidth="1"/>
    <col min="2" max="2" width="12" style="116" customWidth="1"/>
    <col min="3" max="3" width="66.5703125" style="116" customWidth="1"/>
    <col min="4" max="4" width="4.7109375" style="116" customWidth="1"/>
    <col min="5" max="6" width="10.5703125" style="116" customWidth="1"/>
    <col min="7" max="8" width="13.5703125" style="116" customWidth="1"/>
    <col min="9" max="16384" width="13.28515625" style="31"/>
  </cols>
  <sheetData>
    <row r="1" spans="1:8" ht="21" thickBot="1" x14ac:dyDescent="0.25">
      <c r="A1" s="30" t="s">
        <v>23</v>
      </c>
      <c r="B1" s="1"/>
      <c r="C1" s="44"/>
      <c r="D1" s="44"/>
      <c r="E1" s="45"/>
      <c r="F1" s="45"/>
      <c r="G1" s="45"/>
      <c r="H1" s="46"/>
    </row>
    <row r="2" spans="1:8" x14ac:dyDescent="0.2">
      <c r="A2" s="47" t="s">
        <v>24</v>
      </c>
      <c r="B2" s="48"/>
      <c r="C2" s="49" t="s">
        <v>190</v>
      </c>
      <c r="D2" s="50"/>
      <c r="E2" s="51"/>
      <c r="F2" s="51"/>
      <c r="G2" s="52" t="s">
        <v>25</v>
      </c>
      <c r="H2" s="53" t="s">
        <v>197</v>
      </c>
    </row>
    <row r="3" spans="1:8" ht="12" thickBot="1" x14ac:dyDescent="0.25">
      <c r="A3" s="54" t="s">
        <v>203</v>
      </c>
      <c r="B3" s="55"/>
      <c r="C3" s="56" t="s">
        <v>205</v>
      </c>
      <c r="D3" s="57"/>
      <c r="E3" s="58"/>
      <c r="F3" s="58"/>
      <c r="G3" s="59" t="s">
        <v>26</v>
      </c>
      <c r="H3" s="60" t="s">
        <v>198</v>
      </c>
    </row>
    <row r="4" spans="1:8" x14ac:dyDescent="0.2">
      <c r="A4" s="118" t="s">
        <v>27</v>
      </c>
      <c r="B4" s="119" t="s">
        <v>204</v>
      </c>
      <c r="C4" s="61" t="s">
        <v>28</v>
      </c>
      <c r="D4" s="32" t="s">
        <v>29</v>
      </c>
      <c r="E4" s="33" t="s">
        <v>30</v>
      </c>
      <c r="F4" s="34"/>
      <c r="G4" s="35"/>
      <c r="H4" s="36"/>
    </row>
    <row r="5" spans="1:8" ht="23.25" thickBot="1" x14ac:dyDescent="0.25">
      <c r="A5" s="37"/>
      <c r="B5" s="38"/>
      <c r="C5" s="62"/>
      <c r="D5" s="39"/>
      <c r="E5" s="40" t="s">
        <v>31</v>
      </c>
      <c r="F5" s="41" t="s">
        <v>32</v>
      </c>
      <c r="G5" s="42" t="s">
        <v>34</v>
      </c>
      <c r="H5" s="43" t="s">
        <v>33</v>
      </c>
    </row>
    <row r="6" spans="1:8" ht="12" thickBot="1" x14ac:dyDescent="0.25">
      <c r="A6" s="63">
        <v>1</v>
      </c>
      <c r="B6" s="64"/>
      <c r="C6" s="65" t="s">
        <v>102</v>
      </c>
      <c r="D6" s="66"/>
      <c r="E6" s="67"/>
      <c r="F6" s="67"/>
      <c r="G6" s="68"/>
      <c r="H6" s="69">
        <v>7433.82</v>
      </c>
    </row>
    <row r="7" spans="1:8" x14ac:dyDescent="0.2">
      <c r="A7" s="70" t="s">
        <v>161</v>
      </c>
      <c r="B7" s="71"/>
      <c r="C7" s="72" t="s">
        <v>175</v>
      </c>
      <c r="D7" s="73"/>
      <c r="E7" s="74"/>
      <c r="F7" s="75"/>
      <c r="G7" s="76"/>
      <c r="H7" s="77"/>
    </row>
    <row r="8" spans="1:8" ht="22.5" x14ac:dyDescent="0.2">
      <c r="A8" s="70">
        <v>97622</v>
      </c>
      <c r="B8" s="71" t="s">
        <v>181</v>
      </c>
      <c r="C8" s="78" t="s">
        <v>177</v>
      </c>
      <c r="D8" s="79" t="s">
        <v>41</v>
      </c>
      <c r="E8" s="80">
        <v>9.69</v>
      </c>
      <c r="F8" s="80">
        <v>54.2</v>
      </c>
      <c r="G8" s="81">
        <v>525.20000000000005</v>
      </c>
      <c r="H8" s="77"/>
    </row>
    <row r="9" spans="1:8" ht="22.5" x14ac:dyDescent="0.2">
      <c r="A9" s="70">
        <v>97634</v>
      </c>
      <c r="B9" s="71" t="s">
        <v>181</v>
      </c>
      <c r="C9" s="78" t="s">
        <v>200</v>
      </c>
      <c r="D9" s="79" t="s">
        <v>39</v>
      </c>
      <c r="E9" s="80">
        <v>258.69</v>
      </c>
      <c r="F9" s="80">
        <v>11.91</v>
      </c>
      <c r="G9" s="81">
        <v>3081</v>
      </c>
      <c r="H9" s="77"/>
    </row>
    <row r="10" spans="1:8" x14ac:dyDescent="0.2">
      <c r="A10" s="70">
        <v>97645</v>
      </c>
      <c r="B10" s="71" t="s">
        <v>181</v>
      </c>
      <c r="C10" s="78" t="s">
        <v>178</v>
      </c>
      <c r="D10" s="79" t="s">
        <v>39</v>
      </c>
      <c r="E10" s="80">
        <v>1.5</v>
      </c>
      <c r="F10" s="80">
        <v>25.64</v>
      </c>
      <c r="G10" s="81">
        <v>38.46</v>
      </c>
      <c r="H10" s="77"/>
    </row>
    <row r="11" spans="1:8" x14ac:dyDescent="0.2">
      <c r="A11" s="70">
        <v>97663</v>
      </c>
      <c r="B11" s="71" t="s">
        <v>181</v>
      </c>
      <c r="C11" s="78" t="s">
        <v>179</v>
      </c>
      <c r="D11" s="79" t="s">
        <v>38</v>
      </c>
      <c r="E11" s="80">
        <v>6</v>
      </c>
      <c r="F11" s="80">
        <v>11.8</v>
      </c>
      <c r="G11" s="81">
        <v>70.8</v>
      </c>
      <c r="H11" s="77"/>
    </row>
    <row r="12" spans="1:8" x14ac:dyDescent="0.2">
      <c r="A12" s="70" t="s">
        <v>162</v>
      </c>
      <c r="B12" s="71"/>
      <c r="C12" s="72" t="s">
        <v>65</v>
      </c>
      <c r="D12" s="79"/>
      <c r="E12" s="74"/>
      <c r="F12" s="75"/>
      <c r="G12" s="76"/>
      <c r="H12" s="77"/>
    </row>
    <row r="13" spans="1:8" x14ac:dyDescent="0.2">
      <c r="A13" s="70">
        <v>72897</v>
      </c>
      <c r="B13" s="71" t="s">
        <v>181</v>
      </c>
      <c r="C13" s="78" t="s">
        <v>78</v>
      </c>
      <c r="D13" s="79" t="s">
        <v>66</v>
      </c>
      <c r="E13" s="80">
        <v>14.86</v>
      </c>
      <c r="F13" s="80">
        <v>24.89</v>
      </c>
      <c r="G13" s="81">
        <v>369.87</v>
      </c>
      <c r="H13" s="77"/>
    </row>
    <row r="14" spans="1:8" ht="22.5" x14ac:dyDescent="0.2">
      <c r="A14" s="70">
        <v>72899</v>
      </c>
      <c r="B14" s="71" t="s">
        <v>181</v>
      </c>
      <c r="C14" s="78" t="s">
        <v>77</v>
      </c>
      <c r="D14" s="79" t="s">
        <v>66</v>
      </c>
      <c r="E14" s="80">
        <v>14.86</v>
      </c>
      <c r="F14" s="80">
        <v>6.38</v>
      </c>
      <c r="G14" s="81">
        <v>94.81</v>
      </c>
      <c r="H14" s="77"/>
    </row>
    <row r="15" spans="1:8" x14ac:dyDescent="0.2">
      <c r="A15" s="82" t="s">
        <v>163</v>
      </c>
      <c r="B15" s="83"/>
      <c r="C15" s="84" t="s">
        <v>64</v>
      </c>
      <c r="D15" s="79"/>
      <c r="E15" s="74"/>
      <c r="F15" s="75"/>
      <c r="G15" s="76"/>
      <c r="H15" s="77"/>
    </row>
    <row r="16" spans="1:8" ht="12" thickBot="1" x14ac:dyDescent="0.25">
      <c r="A16" s="82" t="s">
        <v>42</v>
      </c>
      <c r="B16" s="85" t="s">
        <v>181</v>
      </c>
      <c r="C16" s="78" t="s">
        <v>43</v>
      </c>
      <c r="D16" s="79" t="s">
        <v>39</v>
      </c>
      <c r="E16" s="80">
        <v>8</v>
      </c>
      <c r="F16" s="80">
        <v>406.71</v>
      </c>
      <c r="G16" s="81">
        <v>3253.68</v>
      </c>
      <c r="H16" s="77"/>
    </row>
    <row r="17" spans="1:8" ht="12" thickBot="1" x14ac:dyDescent="0.25">
      <c r="A17" s="63" t="s">
        <v>103</v>
      </c>
      <c r="B17" s="64"/>
      <c r="C17" s="65" t="s">
        <v>104</v>
      </c>
      <c r="D17" s="66"/>
      <c r="E17" s="67"/>
      <c r="F17" s="67"/>
      <c r="G17" s="68"/>
      <c r="H17" s="69">
        <v>679.5</v>
      </c>
    </row>
    <row r="18" spans="1:8" x14ac:dyDescent="0.2">
      <c r="A18" s="82" t="s">
        <v>130</v>
      </c>
      <c r="B18" s="85"/>
      <c r="C18" s="78" t="s">
        <v>8</v>
      </c>
      <c r="D18" s="79"/>
      <c r="E18" s="86"/>
      <c r="F18" s="86"/>
      <c r="G18" s="87"/>
      <c r="H18" s="77"/>
    </row>
    <row r="19" spans="1:8" ht="22.5" x14ac:dyDescent="0.2">
      <c r="A19" s="82" t="s">
        <v>9</v>
      </c>
      <c r="B19" s="85" t="s">
        <v>181</v>
      </c>
      <c r="C19" s="78" t="s">
        <v>97</v>
      </c>
      <c r="D19" s="79" t="s">
        <v>38</v>
      </c>
      <c r="E19" s="80">
        <v>3</v>
      </c>
      <c r="F19" s="80">
        <v>220.36</v>
      </c>
      <c r="G19" s="81">
        <v>661.08</v>
      </c>
      <c r="H19" s="77"/>
    </row>
    <row r="20" spans="1:8" x14ac:dyDescent="0.2">
      <c r="A20" s="82" t="s">
        <v>131</v>
      </c>
      <c r="B20" s="85"/>
      <c r="C20" s="78" t="s">
        <v>19</v>
      </c>
      <c r="D20" s="79"/>
      <c r="E20" s="86"/>
      <c r="F20" s="80">
        <v>0</v>
      </c>
      <c r="G20" s="87"/>
      <c r="H20" s="77"/>
    </row>
    <row r="21" spans="1:8" ht="23.25" thickBot="1" x14ac:dyDescent="0.25">
      <c r="A21" s="82">
        <v>89495</v>
      </c>
      <c r="B21" s="85" t="s">
        <v>181</v>
      </c>
      <c r="C21" s="78" t="s">
        <v>98</v>
      </c>
      <c r="D21" s="79" t="s">
        <v>38</v>
      </c>
      <c r="E21" s="80">
        <v>2</v>
      </c>
      <c r="F21" s="88">
        <v>9.2100000000000009</v>
      </c>
      <c r="G21" s="81">
        <v>18.420000000000002</v>
      </c>
      <c r="H21" s="77"/>
    </row>
    <row r="22" spans="1:8" ht="12" thickBot="1" x14ac:dyDescent="0.25">
      <c r="A22" s="63" t="s">
        <v>108</v>
      </c>
      <c r="B22" s="64"/>
      <c r="C22" s="65" t="s">
        <v>109</v>
      </c>
      <c r="D22" s="66"/>
      <c r="E22" s="67"/>
      <c r="F22" s="89">
        <v>0</v>
      </c>
      <c r="G22" s="68"/>
      <c r="H22" s="69">
        <v>13637.79</v>
      </c>
    </row>
    <row r="23" spans="1:8" ht="45" x14ac:dyDescent="0.2">
      <c r="A23" s="82">
        <v>87507</v>
      </c>
      <c r="B23" s="85" t="s">
        <v>181</v>
      </c>
      <c r="C23" s="78" t="s">
        <v>67</v>
      </c>
      <c r="D23" s="73" t="s">
        <v>39</v>
      </c>
      <c r="E23" s="90">
        <v>35.6</v>
      </c>
      <c r="F23" s="80">
        <v>74.81</v>
      </c>
      <c r="G23" s="81">
        <v>2663.24</v>
      </c>
      <c r="H23" s="77"/>
    </row>
    <row r="24" spans="1:8" x14ac:dyDescent="0.2">
      <c r="A24" s="82" t="s">
        <v>164</v>
      </c>
      <c r="B24" s="85"/>
      <c r="C24" s="78" t="s">
        <v>54</v>
      </c>
      <c r="D24" s="79"/>
      <c r="E24" s="91"/>
      <c r="F24" s="80">
        <v>0</v>
      </c>
      <c r="G24" s="87"/>
      <c r="H24" s="77"/>
    </row>
    <row r="25" spans="1:8" ht="22.5" x14ac:dyDescent="0.2">
      <c r="A25" s="82" t="s">
        <v>55</v>
      </c>
      <c r="B25" s="85" t="s">
        <v>181</v>
      </c>
      <c r="C25" s="78" t="s">
        <v>191</v>
      </c>
      <c r="D25" s="73" t="s">
        <v>39</v>
      </c>
      <c r="E25" s="80">
        <v>25.8</v>
      </c>
      <c r="F25" s="80">
        <v>379.07</v>
      </c>
      <c r="G25" s="81">
        <v>9780.01</v>
      </c>
      <c r="H25" s="77"/>
    </row>
    <row r="26" spans="1:8" ht="12" thickBot="1" x14ac:dyDescent="0.25">
      <c r="A26" s="92" t="s">
        <v>186</v>
      </c>
      <c r="B26" s="93" t="s">
        <v>188</v>
      </c>
      <c r="C26" s="94" t="s">
        <v>189</v>
      </c>
      <c r="D26" s="95" t="s">
        <v>39</v>
      </c>
      <c r="E26" s="80">
        <v>21.5</v>
      </c>
      <c r="F26" s="88">
        <v>55.56</v>
      </c>
      <c r="G26" s="96">
        <v>1194.54</v>
      </c>
      <c r="H26" s="77"/>
    </row>
    <row r="27" spans="1:8" ht="12" thickBot="1" x14ac:dyDescent="0.25">
      <c r="A27" s="63" t="s">
        <v>110</v>
      </c>
      <c r="B27" s="64"/>
      <c r="C27" s="65" t="s">
        <v>56</v>
      </c>
      <c r="D27" s="66"/>
      <c r="E27" s="67"/>
      <c r="F27" s="89">
        <v>0</v>
      </c>
      <c r="G27" s="68"/>
      <c r="H27" s="69">
        <v>147936.71</v>
      </c>
    </row>
    <row r="28" spans="1:8" x14ac:dyDescent="0.2">
      <c r="A28" s="82" t="s">
        <v>111</v>
      </c>
      <c r="B28" s="85"/>
      <c r="C28" s="78" t="s">
        <v>57</v>
      </c>
      <c r="D28" s="79"/>
      <c r="E28" s="91"/>
      <c r="F28" s="97">
        <v>0</v>
      </c>
      <c r="G28" s="87"/>
      <c r="H28" s="77"/>
    </row>
    <row r="29" spans="1:8" ht="22.5" x14ac:dyDescent="0.2">
      <c r="A29" s="82">
        <v>97647</v>
      </c>
      <c r="B29" s="85" t="s">
        <v>181</v>
      </c>
      <c r="C29" s="78" t="s">
        <v>176</v>
      </c>
      <c r="D29" s="73" t="s">
        <v>39</v>
      </c>
      <c r="E29" s="80">
        <v>1364.62</v>
      </c>
      <c r="F29" s="80">
        <v>3.23</v>
      </c>
      <c r="G29" s="81">
        <v>4407.72</v>
      </c>
      <c r="H29" s="77"/>
    </row>
    <row r="30" spans="1:8" x14ac:dyDescent="0.2">
      <c r="A30" s="82" t="s">
        <v>112</v>
      </c>
      <c r="B30" s="85"/>
      <c r="C30" s="78" t="s">
        <v>58</v>
      </c>
      <c r="D30" s="79"/>
      <c r="E30" s="91"/>
      <c r="F30" s="80">
        <v>0</v>
      </c>
      <c r="G30" s="87"/>
      <c r="H30" s="77"/>
    </row>
    <row r="31" spans="1:8" ht="22.5" x14ac:dyDescent="0.2">
      <c r="A31" s="82">
        <v>94213</v>
      </c>
      <c r="B31" s="85" t="s">
        <v>181</v>
      </c>
      <c r="C31" s="78" t="s">
        <v>201</v>
      </c>
      <c r="D31" s="79" t="s">
        <v>39</v>
      </c>
      <c r="E31" s="80">
        <v>123.18</v>
      </c>
      <c r="F31" s="80">
        <v>11.73</v>
      </c>
      <c r="G31" s="81">
        <v>1444.9</v>
      </c>
      <c r="H31" s="77"/>
    </row>
    <row r="32" spans="1:8" ht="22.5" x14ac:dyDescent="0.2">
      <c r="A32" s="82">
        <v>94216</v>
      </c>
      <c r="B32" s="85" t="s">
        <v>181</v>
      </c>
      <c r="C32" s="78" t="s">
        <v>79</v>
      </c>
      <c r="D32" s="79" t="s">
        <v>39</v>
      </c>
      <c r="E32" s="80">
        <v>1364.62</v>
      </c>
      <c r="F32" s="80">
        <v>101.97</v>
      </c>
      <c r="G32" s="81">
        <v>139150.29999999999</v>
      </c>
      <c r="H32" s="77"/>
    </row>
    <row r="33" spans="1:8" ht="12" thickBot="1" x14ac:dyDescent="0.25">
      <c r="A33" s="82">
        <v>75220</v>
      </c>
      <c r="B33" s="85" t="s">
        <v>181</v>
      </c>
      <c r="C33" s="78" t="s">
        <v>68</v>
      </c>
      <c r="D33" s="79" t="s">
        <v>40</v>
      </c>
      <c r="E33" s="80">
        <v>49.7</v>
      </c>
      <c r="F33" s="88">
        <v>59.03</v>
      </c>
      <c r="G33" s="81">
        <v>2933.79</v>
      </c>
      <c r="H33" s="77"/>
    </row>
    <row r="34" spans="1:8" ht="12" thickBot="1" x14ac:dyDescent="0.25">
      <c r="A34" s="63" t="s">
        <v>113</v>
      </c>
      <c r="B34" s="64"/>
      <c r="C34" s="65" t="s">
        <v>114</v>
      </c>
      <c r="D34" s="66"/>
      <c r="E34" s="67"/>
      <c r="F34" s="89">
        <v>0</v>
      </c>
      <c r="G34" s="68"/>
      <c r="H34" s="69">
        <v>10338.26</v>
      </c>
    </row>
    <row r="35" spans="1:8" x14ac:dyDescent="0.2">
      <c r="A35" s="82" t="s">
        <v>165</v>
      </c>
      <c r="B35" s="83"/>
      <c r="C35" s="98" t="s">
        <v>59</v>
      </c>
      <c r="D35" s="79"/>
      <c r="E35" s="91"/>
      <c r="F35" s="80">
        <v>0</v>
      </c>
      <c r="G35" s="87"/>
      <c r="H35" s="77"/>
    </row>
    <row r="36" spans="1:8" ht="33.75" x14ac:dyDescent="0.2">
      <c r="A36" s="82">
        <v>91009</v>
      </c>
      <c r="B36" s="85" t="s">
        <v>181</v>
      </c>
      <c r="C36" s="78" t="s">
        <v>202</v>
      </c>
      <c r="D36" s="73" t="s">
        <v>38</v>
      </c>
      <c r="E36" s="80">
        <v>8</v>
      </c>
      <c r="F36" s="80">
        <v>390.35</v>
      </c>
      <c r="G36" s="81">
        <v>3122.8</v>
      </c>
      <c r="H36" s="77"/>
    </row>
    <row r="37" spans="1:8" x14ac:dyDescent="0.2">
      <c r="A37" s="82" t="s">
        <v>166</v>
      </c>
      <c r="B37" s="99"/>
      <c r="C37" s="100" t="s">
        <v>60</v>
      </c>
      <c r="D37" s="79"/>
      <c r="E37" s="91"/>
      <c r="F37" s="80">
        <v>0</v>
      </c>
      <c r="G37" s="87"/>
      <c r="H37" s="77"/>
    </row>
    <row r="38" spans="1:8" x14ac:dyDescent="0.2">
      <c r="A38" s="82" t="s">
        <v>61</v>
      </c>
      <c r="B38" s="85" t="s">
        <v>181</v>
      </c>
      <c r="C38" s="78" t="s">
        <v>69</v>
      </c>
      <c r="D38" s="73" t="s">
        <v>39</v>
      </c>
      <c r="E38" s="80">
        <v>2.1</v>
      </c>
      <c r="F38" s="80">
        <v>383.77</v>
      </c>
      <c r="G38" s="81">
        <v>805.92</v>
      </c>
      <c r="H38" s="77"/>
    </row>
    <row r="39" spans="1:8" x14ac:dyDescent="0.2">
      <c r="A39" s="82" t="s">
        <v>167</v>
      </c>
      <c r="B39" s="83"/>
      <c r="C39" s="98" t="s">
        <v>63</v>
      </c>
      <c r="D39" s="79"/>
      <c r="E39" s="91"/>
      <c r="F39" s="80">
        <v>0</v>
      </c>
      <c r="G39" s="87"/>
      <c r="H39" s="77"/>
    </row>
    <row r="40" spans="1:8" ht="22.5" x14ac:dyDescent="0.2">
      <c r="A40" s="82">
        <v>94562</v>
      </c>
      <c r="B40" s="85" t="s">
        <v>181</v>
      </c>
      <c r="C40" s="78" t="s">
        <v>80</v>
      </c>
      <c r="D40" s="73" t="s">
        <v>39</v>
      </c>
      <c r="E40" s="80">
        <v>2.5</v>
      </c>
      <c r="F40" s="80">
        <v>681.57</v>
      </c>
      <c r="G40" s="81">
        <v>1703.93</v>
      </c>
      <c r="H40" s="77"/>
    </row>
    <row r="41" spans="1:8" x14ac:dyDescent="0.2">
      <c r="A41" s="82" t="s">
        <v>168</v>
      </c>
      <c r="B41" s="99"/>
      <c r="C41" s="100" t="s">
        <v>50</v>
      </c>
      <c r="D41" s="79"/>
      <c r="E41" s="91"/>
      <c r="F41" s="80">
        <v>0</v>
      </c>
      <c r="G41" s="87"/>
      <c r="H41" s="77"/>
    </row>
    <row r="42" spans="1:8" ht="22.5" x14ac:dyDescent="0.2">
      <c r="A42" s="82">
        <v>91304</v>
      </c>
      <c r="B42" s="85" t="s">
        <v>181</v>
      </c>
      <c r="C42" s="78" t="s">
        <v>74</v>
      </c>
      <c r="D42" s="73" t="s">
        <v>38</v>
      </c>
      <c r="E42" s="80">
        <v>1</v>
      </c>
      <c r="F42" s="80">
        <v>82.49</v>
      </c>
      <c r="G42" s="81">
        <v>82.49</v>
      </c>
      <c r="H42" s="77"/>
    </row>
    <row r="43" spans="1:8" x14ac:dyDescent="0.2">
      <c r="A43" s="82" t="s">
        <v>51</v>
      </c>
      <c r="B43" s="85" t="s">
        <v>181</v>
      </c>
      <c r="C43" s="78" t="s">
        <v>52</v>
      </c>
      <c r="D43" s="73" t="s">
        <v>38</v>
      </c>
      <c r="E43" s="80">
        <v>8</v>
      </c>
      <c r="F43" s="80">
        <v>39.97</v>
      </c>
      <c r="G43" s="81">
        <v>319.76</v>
      </c>
      <c r="H43" s="77"/>
    </row>
    <row r="44" spans="1:8" x14ac:dyDescent="0.2">
      <c r="A44" s="82" t="s">
        <v>169</v>
      </c>
      <c r="B44" s="85"/>
      <c r="C44" s="78" t="s">
        <v>45</v>
      </c>
      <c r="D44" s="79"/>
      <c r="E44" s="91"/>
      <c r="F44" s="80">
        <v>0</v>
      </c>
      <c r="G44" s="87"/>
      <c r="H44" s="77"/>
    </row>
    <row r="45" spans="1:8" x14ac:dyDescent="0.2">
      <c r="A45" s="82">
        <v>72117</v>
      </c>
      <c r="B45" s="85" t="s">
        <v>181</v>
      </c>
      <c r="C45" s="78" t="s">
        <v>46</v>
      </c>
      <c r="D45" s="79" t="s">
        <v>39</v>
      </c>
      <c r="E45" s="80">
        <v>2.5</v>
      </c>
      <c r="F45" s="80">
        <v>177.15</v>
      </c>
      <c r="G45" s="81">
        <v>442.88</v>
      </c>
      <c r="H45" s="77"/>
    </row>
    <row r="46" spans="1:8" ht="12" thickBot="1" x14ac:dyDescent="0.25">
      <c r="A46" s="92" t="s">
        <v>186</v>
      </c>
      <c r="B46" s="93"/>
      <c r="C46" s="94" t="s">
        <v>187</v>
      </c>
      <c r="D46" s="95" t="s">
        <v>39</v>
      </c>
      <c r="E46" s="80">
        <v>17.37</v>
      </c>
      <c r="F46" s="88">
        <v>222.25</v>
      </c>
      <c r="G46" s="96">
        <v>3860.48</v>
      </c>
      <c r="H46" s="77"/>
    </row>
    <row r="47" spans="1:8" ht="12" thickBot="1" x14ac:dyDescent="0.25">
      <c r="A47" s="63" t="s">
        <v>115</v>
      </c>
      <c r="B47" s="64"/>
      <c r="C47" s="65" t="s">
        <v>170</v>
      </c>
      <c r="D47" s="66"/>
      <c r="E47" s="67"/>
      <c r="F47" s="89">
        <v>0</v>
      </c>
      <c r="G47" s="68"/>
      <c r="H47" s="69">
        <v>5817.72</v>
      </c>
    </row>
    <row r="48" spans="1:8" x14ac:dyDescent="0.2">
      <c r="A48" s="82" t="s">
        <v>117</v>
      </c>
      <c r="B48" s="85"/>
      <c r="C48" s="78" t="s">
        <v>70</v>
      </c>
      <c r="D48" s="79"/>
      <c r="E48" s="91"/>
      <c r="F48" s="80">
        <v>0</v>
      </c>
      <c r="G48" s="87"/>
      <c r="H48" s="77"/>
    </row>
    <row r="49" spans="1:8" ht="22.5" x14ac:dyDescent="0.2">
      <c r="A49" s="82">
        <v>91844</v>
      </c>
      <c r="B49" s="85" t="s">
        <v>181</v>
      </c>
      <c r="C49" s="78" t="s">
        <v>81</v>
      </c>
      <c r="D49" s="79" t="s">
        <v>40</v>
      </c>
      <c r="E49" s="91">
        <v>50</v>
      </c>
      <c r="F49" s="80">
        <v>6.1</v>
      </c>
      <c r="G49" s="87">
        <v>305</v>
      </c>
      <c r="H49" s="77"/>
    </row>
    <row r="50" spans="1:8" x14ac:dyDescent="0.2">
      <c r="A50" s="82" t="s">
        <v>118</v>
      </c>
      <c r="B50" s="85"/>
      <c r="C50" s="78" t="s">
        <v>71</v>
      </c>
      <c r="D50" s="79"/>
      <c r="E50" s="91"/>
      <c r="F50" s="80">
        <v>0</v>
      </c>
      <c r="G50" s="87"/>
      <c r="H50" s="77"/>
    </row>
    <row r="51" spans="1:8" ht="22.5" x14ac:dyDescent="0.2">
      <c r="A51" s="82">
        <v>91873</v>
      </c>
      <c r="B51" s="85" t="s">
        <v>181</v>
      </c>
      <c r="C51" s="78" t="s">
        <v>82</v>
      </c>
      <c r="D51" s="79" t="s">
        <v>40</v>
      </c>
      <c r="E51" s="91">
        <v>50</v>
      </c>
      <c r="F51" s="80">
        <v>17.66</v>
      </c>
      <c r="G51" s="87">
        <v>883</v>
      </c>
      <c r="H51" s="77"/>
    </row>
    <row r="52" spans="1:8" x14ac:dyDescent="0.2">
      <c r="A52" s="82" t="s">
        <v>119</v>
      </c>
      <c r="B52" s="85"/>
      <c r="C52" s="78" t="s">
        <v>21</v>
      </c>
      <c r="D52" s="79"/>
      <c r="E52" s="86"/>
      <c r="F52" s="80">
        <v>0</v>
      </c>
      <c r="G52" s="87"/>
      <c r="H52" s="77"/>
    </row>
    <row r="53" spans="1:8" ht="22.5" x14ac:dyDescent="0.2">
      <c r="A53" s="82">
        <v>91930</v>
      </c>
      <c r="B53" s="85" t="s">
        <v>181</v>
      </c>
      <c r="C53" s="78" t="s">
        <v>83</v>
      </c>
      <c r="D53" s="79" t="s">
        <v>40</v>
      </c>
      <c r="E53" s="80">
        <v>600</v>
      </c>
      <c r="F53" s="80">
        <v>7.24</v>
      </c>
      <c r="G53" s="81">
        <v>4344</v>
      </c>
      <c r="H53" s="77"/>
    </row>
    <row r="54" spans="1:8" x14ac:dyDescent="0.2">
      <c r="A54" s="82" t="s">
        <v>120</v>
      </c>
      <c r="B54" s="85"/>
      <c r="C54" s="78" t="s">
        <v>37</v>
      </c>
      <c r="D54" s="79"/>
      <c r="E54" s="86"/>
      <c r="F54" s="80">
        <v>0</v>
      </c>
      <c r="G54" s="87"/>
      <c r="H54" s="77"/>
    </row>
    <row r="55" spans="1:8" x14ac:dyDescent="0.2">
      <c r="A55" s="82" t="s">
        <v>121</v>
      </c>
      <c r="B55" s="85"/>
      <c r="C55" s="78" t="s">
        <v>72</v>
      </c>
      <c r="D55" s="79"/>
      <c r="E55" s="86"/>
      <c r="F55" s="80">
        <v>0</v>
      </c>
      <c r="G55" s="87"/>
      <c r="H55" s="77"/>
    </row>
    <row r="56" spans="1:8" ht="23.25" thickBot="1" x14ac:dyDescent="0.25">
      <c r="A56" s="82">
        <v>93663</v>
      </c>
      <c r="B56" s="85" t="s">
        <v>181</v>
      </c>
      <c r="C56" s="78" t="s">
        <v>84</v>
      </c>
      <c r="D56" s="79" t="s">
        <v>38</v>
      </c>
      <c r="E56" s="80">
        <v>4</v>
      </c>
      <c r="F56" s="88">
        <v>71.430000000000007</v>
      </c>
      <c r="G56" s="81">
        <v>285.72000000000003</v>
      </c>
      <c r="H56" s="77"/>
    </row>
    <row r="57" spans="1:8" ht="12" thickBot="1" x14ac:dyDescent="0.25">
      <c r="A57" s="63" t="s">
        <v>122</v>
      </c>
      <c r="B57" s="64"/>
      <c r="C57" s="65" t="s">
        <v>171</v>
      </c>
      <c r="D57" s="66"/>
      <c r="E57" s="67"/>
      <c r="F57" s="89">
        <v>0</v>
      </c>
      <c r="G57" s="68"/>
      <c r="H57" s="69">
        <v>9247.369999999999</v>
      </c>
    </row>
    <row r="58" spans="1:8" x14ac:dyDescent="0.2">
      <c r="A58" s="82" t="s">
        <v>124</v>
      </c>
      <c r="B58" s="85"/>
      <c r="C58" s="78" t="s">
        <v>11</v>
      </c>
      <c r="D58" s="79"/>
      <c r="E58" s="86"/>
      <c r="F58" s="80">
        <v>0</v>
      </c>
      <c r="G58" s="87"/>
      <c r="H58" s="77"/>
    </row>
    <row r="59" spans="1:8" ht="22.5" x14ac:dyDescent="0.2">
      <c r="A59" s="82">
        <v>89711</v>
      </c>
      <c r="B59" s="85" t="s">
        <v>181</v>
      </c>
      <c r="C59" s="78" t="s">
        <v>85</v>
      </c>
      <c r="D59" s="79" t="s">
        <v>40</v>
      </c>
      <c r="E59" s="80">
        <v>8.9600000000000009</v>
      </c>
      <c r="F59" s="80">
        <v>18.46</v>
      </c>
      <c r="G59" s="81">
        <v>165.4</v>
      </c>
      <c r="H59" s="77"/>
    </row>
    <row r="60" spans="1:8" ht="22.5" x14ac:dyDescent="0.2">
      <c r="A60" s="82">
        <v>89713</v>
      </c>
      <c r="B60" s="85" t="s">
        <v>181</v>
      </c>
      <c r="C60" s="78" t="s">
        <v>86</v>
      </c>
      <c r="D60" s="79" t="s">
        <v>40</v>
      </c>
      <c r="E60" s="80">
        <v>7.6</v>
      </c>
      <c r="F60" s="80">
        <v>40.729999999999997</v>
      </c>
      <c r="G60" s="81">
        <v>309.55</v>
      </c>
      <c r="H60" s="77"/>
    </row>
    <row r="61" spans="1:8" ht="22.5" x14ac:dyDescent="0.2">
      <c r="A61" s="82">
        <v>89714</v>
      </c>
      <c r="B61" s="85" t="s">
        <v>181</v>
      </c>
      <c r="C61" s="78" t="s">
        <v>87</v>
      </c>
      <c r="D61" s="79" t="s">
        <v>40</v>
      </c>
      <c r="E61" s="80">
        <v>6.1</v>
      </c>
      <c r="F61" s="80">
        <v>52.62</v>
      </c>
      <c r="G61" s="81">
        <v>320.98</v>
      </c>
      <c r="H61" s="77"/>
    </row>
    <row r="62" spans="1:8" ht="22.5" x14ac:dyDescent="0.2">
      <c r="A62" s="82">
        <v>89798</v>
      </c>
      <c r="B62" s="85" t="s">
        <v>181</v>
      </c>
      <c r="C62" s="78" t="s">
        <v>88</v>
      </c>
      <c r="D62" s="79" t="s">
        <v>40</v>
      </c>
      <c r="E62" s="80">
        <v>10.66</v>
      </c>
      <c r="F62" s="80">
        <v>9.83</v>
      </c>
      <c r="G62" s="81">
        <v>104.79</v>
      </c>
      <c r="H62" s="77"/>
    </row>
    <row r="63" spans="1:8" ht="22.5" x14ac:dyDescent="0.2">
      <c r="A63" s="82">
        <v>89849</v>
      </c>
      <c r="B63" s="85" t="s">
        <v>181</v>
      </c>
      <c r="C63" s="78" t="s">
        <v>89</v>
      </c>
      <c r="D63" s="79" t="s">
        <v>40</v>
      </c>
      <c r="E63" s="80">
        <v>22.2</v>
      </c>
      <c r="F63" s="80">
        <v>49.47</v>
      </c>
      <c r="G63" s="81">
        <v>1098.23</v>
      </c>
      <c r="H63" s="77"/>
    </row>
    <row r="64" spans="1:8" x14ac:dyDescent="0.2">
      <c r="A64" s="82" t="s">
        <v>125</v>
      </c>
      <c r="B64" s="85"/>
      <c r="C64" s="78" t="s">
        <v>75</v>
      </c>
      <c r="D64" s="79"/>
      <c r="E64" s="86"/>
      <c r="F64" s="80">
        <v>0</v>
      </c>
      <c r="G64" s="87"/>
      <c r="H64" s="77"/>
    </row>
    <row r="65" spans="1:8" ht="33.75" x14ac:dyDescent="0.2">
      <c r="A65" s="82">
        <v>89726</v>
      </c>
      <c r="B65" s="85" t="s">
        <v>181</v>
      </c>
      <c r="C65" s="78" t="s">
        <v>90</v>
      </c>
      <c r="D65" s="79" t="s">
        <v>38</v>
      </c>
      <c r="E65" s="80">
        <v>3</v>
      </c>
      <c r="F65" s="80">
        <v>7.03</v>
      </c>
      <c r="G65" s="81">
        <v>21.09</v>
      </c>
      <c r="H65" s="77"/>
    </row>
    <row r="66" spans="1:8" ht="33.75" x14ac:dyDescent="0.2">
      <c r="A66" s="82">
        <v>89746</v>
      </c>
      <c r="B66" s="85" t="s">
        <v>181</v>
      </c>
      <c r="C66" s="78" t="s">
        <v>91</v>
      </c>
      <c r="D66" s="79" t="s">
        <v>38</v>
      </c>
      <c r="E66" s="80">
        <v>2</v>
      </c>
      <c r="F66" s="80">
        <v>21.5</v>
      </c>
      <c r="G66" s="81">
        <v>43</v>
      </c>
      <c r="H66" s="77"/>
    </row>
    <row r="67" spans="1:8" ht="33.75" x14ac:dyDescent="0.2">
      <c r="A67" s="82">
        <v>89724</v>
      </c>
      <c r="B67" s="85" t="s">
        <v>181</v>
      </c>
      <c r="C67" s="78" t="s">
        <v>92</v>
      </c>
      <c r="D67" s="79" t="s">
        <v>38</v>
      </c>
      <c r="E67" s="80">
        <v>5</v>
      </c>
      <c r="F67" s="80">
        <v>8.9600000000000009</v>
      </c>
      <c r="G67" s="81">
        <v>44.8</v>
      </c>
      <c r="H67" s="77"/>
    </row>
    <row r="68" spans="1:8" ht="33.75" x14ac:dyDescent="0.2">
      <c r="A68" s="82">
        <v>89744</v>
      </c>
      <c r="B68" s="85" t="s">
        <v>181</v>
      </c>
      <c r="C68" s="78" t="s">
        <v>93</v>
      </c>
      <c r="D68" s="79" t="s">
        <v>38</v>
      </c>
      <c r="E68" s="80">
        <v>4</v>
      </c>
      <c r="F68" s="80">
        <v>21.53</v>
      </c>
      <c r="G68" s="81">
        <v>86.12</v>
      </c>
      <c r="H68" s="77"/>
    </row>
    <row r="69" spans="1:8" x14ac:dyDescent="0.2">
      <c r="A69" s="82" t="s">
        <v>126</v>
      </c>
      <c r="B69" s="85"/>
      <c r="C69" s="78" t="s">
        <v>20</v>
      </c>
      <c r="D69" s="79"/>
      <c r="E69" s="86"/>
      <c r="F69" s="80">
        <v>0</v>
      </c>
      <c r="G69" s="87"/>
      <c r="H69" s="77"/>
    </row>
    <row r="70" spans="1:8" ht="22.5" x14ac:dyDescent="0.2">
      <c r="A70" s="82">
        <v>86889</v>
      </c>
      <c r="B70" s="85" t="s">
        <v>181</v>
      </c>
      <c r="C70" s="78" t="s">
        <v>192</v>
      </c>
      <c r="D70" s="79" t="s">
        <v>39</v>
      </c>
      <c r="E70" s="80">
        <v>2.04</v>
      </c>
      <c r="F70" s="80">
        <v>399.86</v>
      </c>
      <c r="G70" s="81">
        <v>815.71</v>
      </c>
      <c r="H70" s="77"/>
    </row>
    <row r="71" spans="1:8" x14ac:dyDescent="0.2">
      <c r="A71" s="82" t="s">
        <v>127</v>
      </c>
      <c r="B71" s="85"/>
      <c r="C71" s="78" t="s">
        <v>16</v>
      </c>
      <c r="D71" s="79"/>
      <c r="E71" s="86"/>
      <c r="F71" s="80">
        <v>0</v>
      </c>
      <c r="G71" s="87"/>
      <c r="H71" s="77"/>
    </row>
    <row r="72" spans="1:8" ht="33.75" x14ac:dyDescent="0.2">
      <c r="A72" s="82" t="s">
        <v>17</v>
      </c>
      <c r="B72" s="85" t="s">
        <v>181</v>
      </c>
      <c r="C72" s="78" t="s">
        <v>94</v>
      </c>
      <c r="D72" s="79" t="s">
        <v>38</v>
      </c>
      <c r="E72" s="80">
        <v>2</v>
      </c>
      <c r="F72" s="80">
        <v>637.85</v>
      </c>
      <c r="G72" s="81">
        <v>1275.7</v>
      </c>
      <c r="H72" s="77"/>
    </row>
    <row r="73" spans="1:8" ht="22.5" x14ac:dyDescent="0.2">
      <c r="A73" s="82">
        <v>95469</v>
      </c>
      <c r="B73" s="85" t="s">
        <v>181</v>
      </c>
      <c r="C73" s="78" t="s">
        <v>95</v>
      </c>
      <c r="D73" s="79" t="s">
        <v>38</v>
      </c>
      <c r="E73" s="80">
        <v>4</v>
      </c>
      <c r="F73" s="80">
        <v>245.04</v>
      </c>
      <c r="G73" s="81">
        <v>980.16</v>
      </c>
      <c r="H73" s="77"/>
    </row>
    <row r="74" spans="1:8" x14ac:dyDescent="0.2">
      <c r="A74" s="82" t="s">
        <v>128</v>
      </c>
      <c r="B74" s="85"/>
      <c r="C74" s="78" t="s">
        <v>18</v>
      </c>
      <c r="D74" s="79"/>
      <c r="E74" s="86"/>
      <c r="F74" s="80">
        <v>0</v>
      </c>
      <c r="G74" s="87"/>
      <c r="H74" s="77"/>
    </row>
    <row r="75" spans="1:8" ht="22.5" x14ac:dyDescent="0.2">
      <c r="A75" s="82">
        <v>89985</v>
      </c>
      <c r="B75" s="85" t="s">
        <v>181</v>
      </c>
      <c r="C75" s="78" t="s">
        <v>96</v>
      </c>
      <c r="D75" s="79" t="s">
        <v>38</v>
      </c>
      <c r="E75" s="80">
        <v>4</v>
      </c>
      <c r="F75" s="80">
        <v>62.74</v>
      </c>
      <c r="G75" s="81">
        <v>250.96</v>
      </c>
      <c r="H75" s="77"/>
    </row>
    <row r="76" spans="1:8" ht="22.5" x14ac:dyDescent="0.2">
      <c r="A76" s="92" t="s">
        <v>47</v>
      </c>
      <c r="B76" s="101"/>
      <c r="C76" s="102" t="s">
        <v>129</v>
      </c>
      <c r="D76" s="79"/>
      <c r="E76" s="86"/>
      <c r="F76" s="80">
        <v>0</v>
      </c>
      <c r="G76" s="87"/>
      <c r="H76" s="77"/>
    </row>
    <row r="77" spans="1:8" ht="12" thickBot="1" x14ac:dyDescent="0.25">
      <c r="A77" s="92" t="s">
        <v>47</v>
      </c>
      <c r="B77" s="93"/>
      <c r="C77" s="94" t="s">
        <v>185</v>
      </c>
      <c r="D77" s="95" t="s">
        <v>40</v>
      </c>
      <c r="E77" s="80">
        <v>12.44</v>
      </c>
      <c r="F77" s="88">
        <v>299.91000000000003</v>
      </c>
      <c r="G77" s="96">
        <v>3730.88</v>
      </c>
      <c r="H77" s="77"/>
    </row>
    <row r="78" spans="1:8" ht="12" thickBot="1" x14ac:dyDescent="0.25">
      <c r="A78" s="63" t="s">
        <v>133</v>
      </c>
      <c r="B78" s="64"/>
      <c r="C78" s="65" t="s">
        <v>132</v>
      </c>
      <c r="D78" s="66"/>
      <c r="E78" s="67"/>
      <c r="F78" s="89">
        <v>0</v>
      </c>
      <c r="G78" s="68"/>
      <c r="H78" s="69">
        <v>244720.49000000002</v>
      </c>
    </row>
    <row r="79" spans="1:8" x14ac:dyDescent="0.2">
      <c r="A79" s="82">
        <v>5998</v>
      </c>
      <c r="B79" s="85" t="s">
        <v>181</v>
      </c>
      <c r="C79" s="78" t="s">
        <v>199</v>
      </c>
      <c r="D79" s="79" t="s">
        <v>39</v>
      </c>
      <c r="E79" s="80">
        <v>150.47999999999999</v>
      </c>
      <c r="F79" s="80">
        <v>0.9</v>
      </c>
      <c r="G79" s="81">
        <v>135.43</v>
      </c>
      <c r="H79" s="77"/>
    </row>
    <row r="80" spans="1:8" x14ac:dyDescent="0.2">
      <c r="A80" s="82" t="s">
        <v>134</v>
      </c>
      <c r="B80" s="85"/>
      <c r="C80" s="78" t="s">
        <v>1</v>
      </c>
      <c r="D80" s="79"/>
      <c r="E80" s="86"/>
      <c r="F80" s="80">
        <v>0</v>
      </c>
      <c r="G80" s="87"/>
      <c r="H80" s="77"/>
    </row>
    <row r="81" spans="1:8" ht="33.75" x14ac:dyDescent="0.2">
      <c r="A81" s="82">
        <v>87269</v>
      </c>
      <c r="B81" s="85" t="s">
        <v>181</v>
      </c>
      <c r="C81" s="78" t="s">
        <v>183</v>
      </c>
      <c r="D81" s="79" t="s">
        <v>39</v>
      </c>
      <c r="E81" s="80">
        <v>150.47999999999999</v>
      </c>
      <c r="F81" s="80">
        <v>51.89</v>
      </c>
      <c r="G81" s="81">
        <v>7808.41</v>
      </c>
      <c r="H81" s="77"/>
    </row>
    <row r="82" spans="1:8" x14ac:dyDescent="0.2">
      <c r="A82" s="82" t="s">
        <v>135</v>
      </c>
      <c r="B82" s="85"/>
      <c r="C82" s="98" t="s">
        <v>2</v>
      </c>
      <c r="D82" s="79"/>
      <c r="E82" s="86"/>
      <c r="F82" s="80">
        <v>0</v>
      </c>
      <c r="G82" s="87"/>
      <c r="H82" s="77"/>
    </row>
    <row r="83" spans="1:8" x14ac:dyDescent="0.2">
      <c r="A83" s="82" t="s">
        <v>136</v>
      </c>
      <c r="B83" s="85"/>
      <c r="C83" s="78" t="s">
        <v>12</v>
      </c>
      <c r="D83" s="79"/>
      <c r="E83" s="86"/>
      <c r="F83" s="80">
        <v>0</v>
      </c>
      <c r="G83" s="87"/>
      <c r="H83" s="77"/>
    </row>
    <row r="84" spans="1:8" ht="22.5" x14ac:dyDescent="0.2">
      <c r="A84" s="82">
        <v>98679</v>
      </c>
      <c r="B84" s="85" t="s">
        <v>181</v>
      </c>
      <c r="C84" s="78" t="s">
        <v>193</v>
      </c>
      <c r="D84" s="79" t="s">
        <v>39</v>
      </c>
      <c r="E84" s="80">
        <v>100.82</v>
      </c>
      <c r="F84" s="80">
        <v>16.57</v>
      </c>
      <c r="G84" s="96">
        <v>1670.59</v>
      </c>
      <c r="H84" s="77"/>
    </row>
    <row r="85" spans="1:8" x14ac:dyDescent="0.2">
      <c r="A85" s="82" t="s">
        <v>137</v>
      </c>
      <c r="B85" s="85"/>
      <c r="C85" s="78" t="s">
        <v>3</v>
      </c>
      <c r="D85" s="79"/>
      <c r="E85" s="86"/>
      <c r="F85" s="80">
        <v>0</v>
      </c>
      <c r="G85" s="87"/>
      <c r="H85" s="77"/>
    </row>
    <row r="86" spans="1:8" ht="33.75" x14ac:dyDescent="0.2">
      <c r="A86" s="82">
        <v>87248</v>
      </c>
      <c r="B86" s="85" t="s">
        <v>181</v>
      </c>
      <c r="C86" s="78" t="s">
        <v>184</v>
      </c>
      <c r="D86" s="79" t="s">
        <v>39</v>
      </c>
      <c r="E86" s="80">
        <v>100.82</v>
      </c>
      <c r="F86" s="80">
        <v>33.35</v>
      </c>
      <c r="G86" s="96">
        <v>3362.35</v>
      </c>
      <c r="H86" s="77"/>
    </row>
    <row r="87" spans="1:8" x14ac:dyDescent="0.2">
      <c r="A87" s="82" t="s">
        <v>138</v>
      </c>
      <c r="B87" s="85"/>
      <c r="C87" s="78" t="s">
        <v>13</v>
      </c>
      <c r="D87" s="79"/>
      <c r="E87" s="86"/>
      <c r="F87" s="80">
        <v>0</v>
      </c>
      <c r="G87" s="87"/>
      <c r="H87" s="77"/>
    </row>
    <row r="88" spans="1:8" ht="22.5" x14ac:dyDescent="0.2">
      <c r="A88" s="82">
        <v>94990</v>
      </c>
      <c r="B88" s="85" t="s">
        <v>181</v>
      </c>
      <c r="C88" s="78" t="s">
        <v>99</v>
      </c>
      <c r="D88" s="79" t="s">
        <v>41</v>
      </c>
      <c r="E88" s="80">
        <v>11</v>
      </c>
      <c r="F88" s="80">
        <v>649.92999999999995</v>
      </c>
      <c r="G88" s="96">
        <v>7149.23</v>
      </c>
      <c r="H88" s="77"/>
    </row>
    <row r="89" spans="1:8" x14ac:dyDescent="0.2">
      <c r="A89" s="82" t="s">
        <v>139</v>
      </c>
      <c r="B89" s="85"/>
      <c r="C89" s="78" t="s">
        <v>14</v>
      </c>
      <c r="D89" s="79"/>
      <c r="E89" s="86"/>
      <c r="F89" s="80">
        <v>0</v>
      </c>
      <c r="G89" s="87"/>
      <c r="H89" s="77"/>
    </row>
    <row r="90" spans="1:8" x14ac:dyDescent="0.2">
      <c r="A90" s="82">
        <v>98689</v>
      </c>
      <c r="B90" s="85" t="s">
        <v>181</v>
      </c>
      <c r="C90" s="78" t="s">
        <v>180</v>
      </c>
      <c r="D90" s="79" t="s">
        <v>40</v>
      </c>
      <c r="E90" s="80">
        <v>4.8</v>
      </c>
      <c r="F90" s="80">
        <v>79.239999999999995</v>
      </c>
      <c r="G90" s="96">
        <v>380.35</v>
      </c>
      <c r="H90" s="77"/>
    </row>
    <row r="91" spans="1:8" x14ac:dyDescent="0.2">
      <c r="A91" s="82" t="s">
        <v>140</v>
      </c>
      <c r="B91" s="85"/>
      <c r="C91" s="78" t="s">
        <v>15</v>
      </c>
      <c r="D91" s="79"/>
      <c r="E91" s="86"/>
      <c r="F91" s="80">
        <v>0</v>
      </c>
      <c r="G91" s="87"/>
      <c r="H91" s="77"/>
    </row>
    <row r="92" spans="1:8" x14ac:dyDescent="0.2">
      <c r="A92" s="82" t="s">
        <v>141</v>
      </c>
      <c r="B92" s="85"/>
      <c r="C92" s="78" t="s">
        <v>4</v>
      </c>
      <c r="D92" s="79"/>
      <c r="E92" s="86"/>
      <c r="F92" s="80">
        <v>0</v>
      </c>
      <c r="G92" s="87"/>
      <c r="H92" s="77"/>
    </row>
    <row r="93" spans="1:8" x14ac:dyDescent="0.2">
      <c r="A93" s="82" t="s">
        <v>5</v>
      </c>
      <c r="B93" s="85" t="s">
        <v>181</v>
      </c>
      <c r="C93" s="78" t="s">
        <v>100</v>
      </c>
      <c r="D93" s="79" t="s">
        <v>39</v>
      </c>
      <c r="E93" s="80">
        <v>57.12</v>
      </c>
      <c r="F93" s="80">
        <v>20.260000000000002</v>
      </c>
      <c r="G93" s="96">
        <v>1157.25</v>
      </c>
      <c r="H93" s="77"/>
    </row>
    <row r="94" spans="1:8" x14ac:dyDescent="0.2">
      <c r="A94" s="82" t="s">
        <v>142</v>
      </c>
      <c r="B94" s="85"/>
      <c r="C94" s="78" t="s">
        <v>6</v>
      </c>
      <c r="D94" s="79"/>
      <c r="E94" s="86"/>
      <c r="F94" s="80">
        <v>0</v>
      </c>
      <c r="G94" s="87"/>
      <c r="H94" s="77"/>
    </row>
    <row r="95" spans="1:8" ht="22.5" x14ac:dyDescent="0.2">
      <c r="A95" s="82" t="s">
        <v>7</v>
      </c>
      <c r="B95" s="85" t="s">
        <v>181</v>
      </c>
      <c r="C95" s="78" t="s">
        <v>101</v>
      </c>
      <c r="D95" s="79" t="s">
        <v>39</v>
      </c>
      <c r="E95" s="80">
        <v>146</v>
      </c>
      <c r="F95" s="80">
        <v>20.99</v>
      </c>
      <c r="G95" s="96">
        <v>3064.54</v>
      </c>
      <c r="H95" s="77"/>
    </row>
    <row r="96" spans="1:8" x14ac:dyDescent="0.2">
      <c r="A96" s="82" t="s">
        <v>143</v>
      </c>
      <c r="B96" s="85"/>
      <c r="C96" s="78" t="s">
        <v>73</v>
      </c>
      <c r="D96" s="79"/>
      <c r="E96" s="86"/>
      <c r="F96" s="80">
        <v>0</v>
      </c>
      <c r="G96" s="87"/>
      <c r="H96" s="77"/>
    </row>
    <row r="97" spans="1:8" ht="22.5" x14ac:dyDescent="0.2">
      <c r="A97" s="82">
        <v>88489</v>
      </c>
      <c r="B97" s="85" t="s">
        <v>181</v>
      </c>
      <c r="C97" s="78" t="s">
        <v>76</v>
      </c>
      <c r="D97" s="79" t="s">
        <v>39</v>
      </c>
      <c r="E97" s="80">
        <v>2521.9499999999998</v>
      </c>
      <c r="F97" s="80">
        <v>13.52</v>
      </c>
      <c r="G97" s="96">
        <v>34096.76</v>
      </c>
      <c r="H97" s="77"/>
    </row>
    <row r="98" spans="1:8" ht="22.5" x14ac:dyDescent="0.2">
      <c r="A98" s="92"/>
      <c r="B98" s="93" t="s">
        <v>186</v>
      </c>
      <c r="C98" s="94" t="s">
        <v>194</v>
      </c>
      <c r="D98" s="95" t="s">
        <v>39</v>
      </c>
      <c r="E98" s="80">
        <v>732.15</v>
      </c>
      <c r="F98" s="80">
        <v>251.88</v>
      </c>
      <c r="G98" s="96">
        <v>184413.94</v>
      </c>
      <c r="H98" s="77"/>
    </row>
    <row r="99" spans="1:8" ht="12" thickBot="1" x14ac:dyDescent="0.25">
      <c r="A99" s="92" t="s">
        <v>47</v>
      </c>
      <c r="B99" s="93" t="s">
        <v>186</v>
      </c>
      <c r="C99" s="94" t="s">
        <v>195</v>
      </c>
      <c r="D99" s="95" t="s">
        <v>196</v>
      </c>
      <c r="E99" s="80">
        <v>1</v>
      </c>
      <c r="F99" s="88">
        <v>1481.64</v>
      </c>
      <c r="G99" s="96">
        <v>1481.64</v>
      </c>
      <c r="H99" s="77"/>
    </row>
    <row r="100" spans="1:8" ht="12" thickBot="1" x14ac:dyDescent="0.25">
      <c r="A100" s="63" t="s">
        <v>146</v>
      </c>
      <c r="B100" s="64"/>
      <c r="C100" s="65" t="s">
        <v>147</v>
      </c>
      <c r="D100" s="66"/>
      <c r="E100" s="67"/>
      <c r="F100" s="89">
        <v>0</v>
      </c>
      <c r="G100" s="68"/>
      <c r="H100" s="69">
        <v>2456.5</v>
      </c>
    </row>
    <row r="101" spans="1:8" ht="12" thickBot="1" x14ac:dyDescent="0.25">
      <c r="A101" s="103">
        <v>9537</v>
      </c>
      <c r="B101" s="104" t="s">
        <v>182</v>
      </c>
      <c r="C101" s="105" t="s">
        <v>0</v>
      </c>
      <c r="D101" s="106" t="s">
        <v>39</v>
      </c>
      <c r="E101" s="91">
        <v>850</v>
      </c>
      <c r="F101" s="97">
        <v>2.89</v>
      </c>
      <c r="G101" s="87">
        <v>2456.5</v>
      </c>
      <c r="H101" s="77"/>
    </row>
    <row r="102" spans="1:8" ht="12" thickBot="1" x14ac:dyDescent="0.25">
      <c r="A102" s="107" t="s">
        <v>47</v>
      </c>
      <c r="B102" s="108"/>
      <c r="C102" s="109" t="s">
        <v>62</v>
      </c>
      <c r="D102" s="110"/>
      <c r="E102" s="111"/>
      <c r="F102" s="112"/>
      <c r="G102" s="113">
        <v>442268.16000000003</v>
      </c>
      <c r="H102" s="114">
        <v>442268.16000000003</v>
      </c>
    </row>
    <row r="104" spans="1:8" x14ac:dyDescent="0.2">
      <c r="G104" s="117"/>
      <c r="H104" s="117"/>
    </row>
  </sheetData>
  <phoneticPr fontId="0" type="noConversion"/>
  <pageMargins left="1.1811023622047245" right="0.78740157480314965" top="1.1811023622047245" bottom="1.1811023622047245" header="0.51181102362204722" footer="0.51181102362204722"/>
  <pageSetup paperSize="9" scale="57" fitToHeight="0" orientation="portrait" r:id="rId1"/>
  <headerFooter alignWithMargins="0"/>
  <ignoredErrors>
    <ignoredError sqref="H2:H3 A10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8"/>
  <sheetViews>
    <sheetView workbookViewId="0">
      <selection activeCell="C22" sqref="C22"/>
    </sheetView>
  </sheetViews>
  <sheetFormatPr defaultColWidth="8.85546875" defaultRowHeight="11.25" x14ac:dyDescent="0.2"/>
  <cols>
    <col min="1" max="20" width="8.85546875" style="2"/>
    <col min="21" max="21" width="10" style="2" bestFit="1" customWidth="1"/>
    <col min="22" max="16384" width="8.85546875" style="2"/>
  </cols>
  <sheetData>
    <row r="1" spans="1:25" ht="12" thickBot="1" x14ac:dyDescent="0.25"/>
    <row r="2" spans="1:25" ht="12" thickBot="1" x14ac:dyDescent="0.25">
      <c r="A2" s="3">
        <v>1</v>
      </c>
      <c r="B2" s="4" t="s">
        <v>102</v>
      </c>
      <c r="C2" s="5"/>
      <c r="D2" s="5"/>
      <c r="E2" s="5"/>
      <c r="F2" s="5"/>
      <c r="G2" s="5"/>
      <c r="H2" s="5"/>
      <c r="I2" s="5"/>
      <c r="J2" s="5"/>
      <c r="K2" s="5"/>
      <c r="L2" s="8">
        <v>1</v>
      </c>
      <c r="M2" s="8">
        <v>2</v>
      </c>
      <c r="N2" s="8"/>
      <c r="O2" s="8"/>
      <c r="P2" s="8"/>
      <c r="Q2" s="8"/>
      <c r="R2" s="6"/>
      <c r="S2" s="2" t="s">
        <v>148</v>
      </c>
      <c r="T2" s="2" t="s">
        <v>149</v>
      </c>
    </row>
    <row r="3" spans="1:25" ht="12" thickBot="1" x14ac:dyDescent="0.25">
      <c r="A3" s="3">
        <v>2</v>
      </c>
      <c r="B3" s="4" t="s">
        <v>104</v>
      </c>
      <c r="C3" s="5"/>
      <c r="D3" s="5"/>
      <c r="E3" s="5"/>
      <c r="F3" s="5"/>
      <c r="G3" s="5"/>
      <c r="H3" s="5"/>
      <c r="I3" s="5"/>
      <c r="J3" s="5"/>
      <c r="K3" s="5"/>
      <c r="L3" s="8">
        <v>3</v>
      </c>
      <c r="M3" s="8">
        <v>4</v>
      </c>
      <c r="N3" s="8">
        <v>27</v>
      </c>
      <c r="O3" s="8">
        <v>28</v>
      </c>
      <c r="P3" s="8">
        <v>35</v>
      </c>
      <c r="Q3" s="8">
        <v>39</v>
      </c>
      <c r="R3" s="6"/>
      <c r="S3" s="2" t="s">
        <v>150</v>
      </c>
      <c r="T3" s="2" t="s">
        <v>151</v>
      </c>
      <c r="U3" s="2" t="s">
        <v>152</v>
      </c>
      <c r="V3" s="2" t="s">
        <v>22</v>
      </c>
      <c r="W3" s="2" t="s">
        <v>153</v>
      </c>
      <c r="X3" s="2" t="s">
        <v>10</v>
      </c>
    </row>
    <row r="4" spans="1:25" ht="12" thickBot="1" x14ac:dyDescent="0.25">
      <c r="A4" s="3">
        <v>3</v>
      </c>
      <c r="B4" s="4" t="s">
        <v>48</v>
      </c>
      <c r="C4" s="5"/>
      <c r="D4" s="5"/>
      <c r="E4" s="5"/>
      <c r="F4" s="5"/>
      <c r="G4" s="5"/>
      <c r="H4" s="5"/>
      <c r="I4" s="5"/>
      <c r="J4" s="5"/>
      <c r="K4" s="5"/>
      <c r="L4" s="8">
        <v>5</v>
      </c>
      <c r="M4" s="8"/>
      <c r="N4" s="8"/>
      <c r="O4" s="8"/>
      <c r="P4" s="8"/>
      <c r="Q4" s="8"/>
      <c r="R4" s="6"/>
      <c r="T4" s="2" t="s">
        <v>154</v>
      </c>
    </row>
    <row r="5" spans="1:25" ht="12" thickBot="1" x14ac:dyDescent="0.25">
      <c r="A5" s="3">
        <v>4</v>
      </c>
      <c r="B5" s="4" t="s">
        <v>107</v>
      </c>
      <c r="C5" s="5"/>
      <c r="D5" s="5"/>
      <c r="E5" s="5"/>
      <c r="F5" s="5"/>
      <c r="G5" s="5"/>
      <c r="H5" s="5"/>
      <c r="I5" s="5"/>
      <c r="J5" s="5"/>
      <c r="K5" s="5"/>
      <c r="L5" s="8">
        <v>6</v>
      </c>
      <c r="M5" s="8">
        <v>7</v>
      </c>
      <c r="N5" s="8">
        <v>8</v>
      </c>
      <c r="O5" s="8">
        <v>9</v>
      </c>
      <c r="P5" s="8">
        <v>10</v>
      </c>
      <c r="Q5" s="8">
        <v>11</v>
      </c>
      <c r="R5" s="6"/>
      <c r="T5" s="2" t="s">
        <v>49</v>
      </c>
      <c r="U5" s="2" t="s">
        <v>35</v>
      </c>
      <c r="V5" s="2" t="s">
        <v>155</v>
      </c>
      <c r="W5" s="2" t="s">
        <v>53</v>
      </c>
      <c r="X5" s="2" t="s">
        <v>156</v>
      </c>
      <c r="Y5" s="2" t="s">
        <v>157</v>
      </c>
    </row>
    <row r="6" spans="1:25" ht="12" thickBot="1" x14ac:dyDescent="0.25">
      <c r="A6" s="3">
        <v>5</v>
      </c>
      <c r="B6" s="4" t="s">
        <v>109</v>
      </c>
      <c r="C6" s="5"/>
      <c r="D6" s="5"/>
      <c r="E6" s="5"/>
      <c r="F6" s="5"/>
      <c r="G6" s="5"/>
      <c r="H6" s="5"/>
      <c r="I6" s="5"/>
      <c r="J6" s="5"/>
      <c r="K6" s="5"/>
      <c r="L6" s="8">
        <v>12</v>
      </c>
      <c r="M6" s="8">
        <v>13</v>
      </c>
      <c r="N6" s="8">
        <v>34</v>
      </c>
      <c r="O6" s="8"/>
      <c r="P6" s="8"/>
      <c r="Q6" s="8"/>
      <c r="R6" s="6"/>
      <c r="S6" s="2" t="s">
        <v>36</v>
      </c>
      <c r="T6" s="2" t="s">
        <v>158</v>
      </c>
      <c r="U6" s="2" t="s">
        <v>159</v>
      </c>
    </row>
    <row r="7" spans="1:25" ht="12" thickBot="1" x14ac:dyDescent="0.25">
      <c r="A7" s="3">
        <v>6</v>
      </c>
      <c r="B7" s="4" t="s">
        <v>56</v>
      </c>
      <c r="C7" s="5"/>
      <c r="D7" s="5"/>
      <c r="E7" s="5"/>
      <c r="F7" s="5"/>
      <c r="G7" s="5"/>
      <c r="H7" s="5"/>
      <c r="I7" s="5"/>
      <c r="J7" s="5"/>
      <c r="K7" s="5"/>
      <c r="L7" s="8">
        <v>14</v>
      </c>
      <c r="M7" s="8"/>
      <c r="N7" s="8"/>
      <c r="O7" s="8"/>
      <c r="P7" s="8"/>
      <c r="Q7" s="8"/>
      <c r="R7" s="6"/>
      <c r="S7" s="2" t="s">
        <v>56</v>
      </c>
    </row>
    <row r="8" spans="1:25" ht="12" thickBot="1" x14ac:dyDescent="0.25">
      <c r="A8" s="3">
        <v>7</v>
      </c>
      <c r="B8" s="4" t="s">
        <v>114</v>
      </c>
      <c r="C8" s="5"/>
      <c r="D8" s="5"/>
      <c r="E8" s="5"/>
      <c r="F8" s="5"/>
      <c r="G8" s="5"/>
      <c r="H8" s="5"/>
      <c r="I8" s="5"/>
      <c r="J8" s="5"/>
      <c r="K8" s="5"/>
      <c r="L8" s="8">
        <v>15</v>
      </c>
      <c r="M8" s="8">
        <v>17</v>
      </c>
      <c r="N8" s="8"/>
      <c r="O8" s="8"/>
      <c r="P8" s="8"/>
      <c r="Q8" s="8"/>
      <c r="R8" s="6"/>
      <c r="S8" s="2" t="s">
        <v>160</v>
      </c>
      <c r="T8" s="2" t="s">
        <v>44</v>
      </c>
    </row>
    <row r="9" spans="1:25" ht="12" thickBot="1" x14ac:dyDescent="0.25">
      <c r="A9" s="3">
        <v>8</v>
      </c>
      <c r="B9" s="4" t="s">
        <v>116</v>
      </c>
      <c r="C9" s="5"/>
      <c r="D9" s="5"/>
      <c r="E9" s="5"/>
      <c r="F9" s="5"/>
      <c r="G9" s="5"/>
      <c r="H9" s="5"/>
      <c r="I9" s="5"/>
      <c r="J9" s="5"/>
      <c r="K9" s="5"/>
      <c r="L9" s="8">
        <v>18</v>
      </c>
      <c r="M9" s="8">
        <v>19</v>
      </c>
      <c r="N9" s="8">
        <v>20</v>
      </c>
      <c r="O9" s="8">
        <v>21</v>
      </c>
      <c r="P9" s="8">
        <v>22</v>
      </c>
      <c r="Q9" s="8"/>
      <c r="R9" s="6"/>
    </row>
    <row r="10" spans="1:25" ht="12" thickBot="1" x14ac:dyDescent="0.25">
      <c r="A10" s="3">
        <v>9</v>
      </c>
      <c r="B10" s="4" t="s">
        <v>123</v>
      </c>
      <c r="C10" s="5"/>
      <c r="D10" s="5"/>
      <c r="E10" s="5"/>
      <c r="F10" s="5"/>
      <c r="G10" s="5"/>
      <c r="H10" s="5"/>
      <c r="I10" s="5"/>
      <c r="J10" s="5"/>
      <c r="K10" s="5"/>
      <c r="L10" s="8">
        <v>23</v>
      </c>
      <c r="M10" s="8">
        <v>24</v>
      </c>
      <c r="N10" s="8">
        <v>25</v>
      </c>
      <c r="O10" s="8">
        <v>26</v>
      </c>
      <c r="P10" s="8"/>
      <c r="Q10" s="8"/>
      <c r="R10" s="6"/>
    </row>
    <row r="11" spans="1:25" ht="12" thickBot="1" x14ac:dyDescent="0.25">
      <c r="A11" s="3">
        <v>10</v>
      </c>
      <c r="B11" s="4" t="s">
        <v>132</v>
      </c>
      <c r="C11" s="5"/>
      <c r="D11" s="5"/>
      <c r="E11" s="5"/>
      <c r="F11" s="5"/>
      <c r="G11" s="5"/>
      <c r="H11" s="5"/>
      <c r="I11" s="5"/>
      <c r="J11" s="5"/>
      <c r="K11" s="5"/>
      <c r="L11" s="8">
        <v>16</v>
      </c>
      <c r="M11" s="8">
        <v>29</v>
      </c>
      <c r="N11" s="8">
        <v>30</v>
      </c>
      <c r="O11" s="8">
        <v>31</v>
      </c>
      <c r="P11" s="8">
        <v>32</v>
      </c>
      <c r="Q11" s="8">
        <v>38</v>
      </c>
      <c r="R11" s="6"/>
    </row>
    <row r="12" spans="1:25" ht="12" thickBot="1" x14ac:dyDescent="0.25">
      <c r="A12" s="3">
        <v>11</v>
      </c>
      <c r="B12" s="4" t="s">
        <v>144</v>
      </c>
      <c r="C12" s="5"/>
      <c r="D12" s="5"/>
      <c r="E12" s="5"/>
      <c r="F12" s="5"/>
      <c r="G12" s="5"/>
      <c r="H12" s="5"/>
      <c r="I12" s="5"/>
      <c r="J12" s="5"/>
      <c r="K12" s="5"/>
      <c r="L12" s="8">
        <v>33</v>
      </c>
      <c r="M12" s="8">
        <v>36</v>
      </c>
      <c r="N12" s="8"/>
      <c r="O12" s="8"/>
      <c r="P12" s="8"/>
      <c r="Q12" s="8"/>
      <c r="R12" s="6"/>
    </row>
    <row r="13" spans="1:25" ht="12" thickBot="1" x14ac:dyDescent="0.25">
      <c r="A13" s="3">
        <v>12</v>
      </c>
      <c r="B13" s="4" t="s">
        <v>147</v>
      </c>
      <c r="C13" s="5"/>
      <c r="D13" s="5"/>
      <c r="E13" s="5"/>
      <c r="F13" s="5"/>
      <c r="G13" s="5"/>
      <c r="H13" s="5"/>
      <c r="I13" s="5"/>
      <c r="J13" s="5"/>
      <c r="K13" s="5"/>
      <c r="L13" s="8">
        <v>37</v>
      </c>
      <c r="M13" s="8">
        <v>40</v>
      </c>
      <c r="N13" s="8">
        <v>41</v>
      </c>
      <c r="O13" s="8"/>
      <c r="P13" s="8"/>
      <c r="Q13" s="8"/>
      <c r="R13" s="6"/>
    </row>
    <row r="18" spans="13:13" x14ac:dyDescent="0.2">
      <c r="M18" s="7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31</vt:i4>
      </vt:variant>
    </vt:vector>
  </HeadingPairs>
  <TitlesOfParts>
    <vt:vector size="34" baseType="lpstr">
      <vt:lpstr>base</vt:lpstr>
      <vt:lpstr>planilha de serviços</vt:lpstr>
      <vt:lpstr>composição dos itens</vt:lpstr>
      <vt:lpstr>base!Area_de_impressao</vt:lpstr>
      <vt:lpstr>'planilha de serviços'!Area_de_impressao</vt:lpstr>
      <vt:lpstr>'planilha de serviços'!DadosExternos10</vt:lpstr>
      <vt:lpstr>'planilha de serviços'!DadosExternos11</vt:lpstr>
      <vt:lpstr>'planilha de serviços'!DadosExternos12</vt:lpstr>
      <vt:lpstr>'planilha de serviços'!DadosExternos13</vt:lpstr>
      <vt:lpstr>'planilha de serviços'!DadosExternos14</vt:lpstr>
      <vt:lpstr>'planilha de serviços'!DadosExternos15</vt:lpstr>
      <vt:lpstr>'planilha de serviços'!DadosExternos16</vt:lpstr>
      <vt:lpstr>'planilha de serviços'!DadosExternos17</vt:lpstr>
      <vt:lpstr>'planilha de serviços'!DadosExternos18</vt:lpstr>
      <vt:lpstr>'planilha de serviços'!DadosExternos19</vt:lpstr>
      <vt:lpstr>'planilha de serviços'!DadosExternos2</vt:lpstr>
      <vt:lpstr>'planilha de serviços'!DadosExternos20</vt:lpstr>
      <vt:lpstr>'planilha de serviços'!DadosExternos21</vt:lpstr>
      <vt:lpstr>'planilha de serviços'!DadosExternos22</vt:lpstr>
      <vt:lpstr>'planilha de serviços'!DadosExternos23</vt:lpstr>
      <vt:lpstr>'planilha de serviços'!DadosExternos24</vt:lpstr>
      <vt:lpstr>'planilha de serviços'!DadosExternos25</vt:lpstr>
      <vt:lpstr>'planilha de serviços'!DadosExternos26</vt:lpstr>
      <vt:lpstr>'planilha de serviços'!DadosExternos27</vt:lpstr>
      <vt:lpstr>'planilha de serviços'!DadosExternos28</vt:lpstr>
      <vt:lpstr>'planilha de serviços'!DadosExternos29</vt:lpstr>
      <vt:lpstr>'planilha de serviços'!DadosExternos30</vt:lpstr>
      <vt:lpstr>'planilha de serviços'!DadosExternos31</vt:lpstr>
      <vt:lpstr>'planilha de serviços'!DadosExternos32</vt:lpstr>
      <vt:lpstr>'planilha de serviços'!DadosExternos33</vt:lpstr>
      <vt:lpstr>'planilha de serviços'!DadosExternos34</vt:lpstr>
      <vt:lpstr>'planilha de serviços'!DadosExternos5</vt:lpstr>
      <vt:lpstr>'planilha de serviços'!DadosExternos6</vt:lpstr>
      <vt:lpstr>'planilha de serviços'!Titulos_de_impressao</vt:lpstr>
    </vt:vector>
  </TitlesOfParts>
  <Company>PARANACIDADE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</dc:creator>
  <cp:lastModifiedBy>Hélio Sabino Deitos</cp:lastModifiedBy>
  <cp:lastPrinted>2019-12-10T10:33:31Z</cp:lastPrinted>
  <dcterms:created xsi:type="dcterms:W3CDTF">2012-01-30T17:22:44Z</dcterms:created>
  <dcterms:modified xsi:type="dcterms:W3CDTF">2019-12-10T10:34:57Z</dcterms:modified>
</cp:coreProperties>
</file>